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drawings/drawing2.xml" ContentType="application/vnd.openxmlformats-officedocument.drawing+xml"/>
  <Override PartName="/xl/comments4.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DanielLyubin\Downloads\"/>
    </mc:Choice>
  </mc:AlternateContent>
  <xr:revisionPtr revIDLastSave="0" documentId="13_ncr:1_{1C462974-E433-4F73-82D3-05B68D2CAABD}" xr6:coauthVersionLast="47" xr6:coauthVersionMax="47" xr10:uidLastSave="{00000000-0000-0000-0000-000000000000}"/>
  <bookViews>
    <workbookView xWindow="-120" yWindow="-120" windowWidth="29040" windowHeight="15720" firstSheet="2" activeTab="3" xr2:uid="{F1402B2E-25FB-464B-B74A-E1299C2AF4FB}"/>
  </bookViews>
  <sheets>
    <sheet name="Big Ass Chocolate Cake" sheetId="1" r:id="rId1"/>
    <sheet name="Honey Lemon Butter Cake" sheetId="2" r:id="rId2"/>
    <sheet name="Banana Foster Creme Brule" sheetId="3" r:id="rId3"/>
    <sheet name="S'mores Cheesecake" sheetId="4" r:id="rId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33" i="3" l="1"/>
  <c r="K33" i="4"/>
  <c r="K28" i="4"/>
  <c r="K27" i="4"/>
  <c r="K26" i="4"/>
  <c r="K25" i="4"/>
  <c r="K24" i="4"/>
  <c r="K23" i="4"/>
  <c r="K22" i="4"/>
  <c r="K21" i="4"/>
  <c r="K20" i="4"/>
  <c r="K19" i="4"/>
  <c r="K18" i="4"/>
  <c r="K17" i="4"/>
  <c r="K16" i="4"/>
  <c r="K15" i="4"/>
  <c r="K14" i="4"/>
  <c r="K13" i="4"/>
  <c r="K12" i="4"/>
  <c r="K11" i="4"/>
  <c r="K10" i="4"/>
  <c r="K9" i="4"/>
  <c r="K8" i="4"/>
  <c r="K7" i="4"/>
  <c r="K6" i="4"/>
  <c r="K5" i="4"/>
  <c r="K4" i="4"/>
  <c r="K29" i="4" l="1"/>
  <c r="K31" i="4" s="1"/>
  <c r="K34" i="4" s="1"/>
  <c r="K28" i="3"/>
  <c r="K27" i="3"/>
  <c r="K26" i="3"/>
  <c r="K25" i="3"/>
  <c r="K24" i="3"/>
  <c r="K23" i="3"/>
  <c r="K22" i="3"/>
  <c r="K21" i="3"/>
  <c r="K20" i="3"/>
  <c r="K19" i="3"/>
  <c r="K18" i="3"/>
  <c r="K17" i="3"/>
  <c r="K16" i="3"/>
  <c r="K15" i="3"/>
  <c r="K14" i="3"/>
  <c r="K13" i="3"/>
  <c r="K12" i="3"/>
  <c r="K11" i="3"/>
  <c r="K10" i="3"/>
  <c r="K9" i="3"/>
  <c r="K8" i="3"/>
  <c r="K7" i="3"/>
  <c r="K6" i="3"/>
  <c r="K5" i="3"/>
  <c r="K4" i="3"/>
  <c r="K29" i="3" l="1"/>
  <c r="K31" i="3" s="1"/>
  <c r="K34" i="3" s="1"/>
  <c r="K33" i="2"/>
  <c r="K28" i="2"/>
  <c r="K27" i="2"/>
  <c r="K26" i="2"/>
  <c r="K25" i="2"/>
  <c r="K24" i="2"/>
  <c r="K23" i="2"/>
  <c r="K22" i="2"/>
  <c r="K21" i="2"/>
  <c r="K20" i="2"/>
  <c r="K19" i="2"/>
  <c r="K18" i="2"/>
  <c r="K17" i="2"/>
  <c r="K16" i="2"/>
  <c r="K15" i="2"/>
  <c r="K14" i="2"/>
  <c r="K13" i="2"/>
  <c r="K12" i="2"/>
  <c r="K11" i="2"/>
  <c r="K10" i="2"/>
  <c r="K9" i="2"/>
  <c r="K8" i="2"/>
  <c r="K7" i="2"/>
  <c r="K6" i="2"/>
  <c r="K5" i="2"/>
  <c r="K4" i="2"/>
  <c r="K28" i="1"/>
  <c r="K27" i="1"/>
  <c r="K26" i="1"/>
  <c r="K25" i="1"/>
  <c r="K24" i="1"/>
  <c r="K23" i="1"/>
  <c r="K22" i="1"/>
  <c r="K21" i="1"/>
  <c r="K20" i="1"/>
  <c r="K19" i="1"/>
  <c r="K18" i="1"/>
  <c r="K17" i="1"/>
  <c r="K16" i="1"/>
  <c r="K15" i="1"/>
  <c r="K14" i="1"/>
  <c r="K13" i="1"/>
  <c r="K12" i="1"/>
  <c r="K11" i="1"/>
  <c r="K10" i="1"/>
  <c r="K9" i="1"/>
  <c r="K8" i="1"/>
  <c r="K7" i="1"/>
  <c r="K6" i="1"/>
  <c r="K5" i="1"/>
  <c r="K4" i="1"/>
  <c r="K29" i="1" l="1"/>
  <c r="K31" i="1" s="1"/>
  <c r="K34" i="1" s="1"/>
  <c r="K29" i="2"/>
  <c r="K31" i="2" s="1"/>
  <c r="K34" i="2" s="1"/>
  <c r="K33"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Scott Chapman</author>
  </authors>
  <commentList>
    <comment ref="L3" authorId="0" shapeId="0" xr:uid="{2CE76DCB-142B-461B-998D-9F93F89D408F}">
      <text>
        <r>
          <rPr>
            <sz val="12"/>
            <color indexed="81"/>
            <rFont val="Times New Roman"/>
            <family val="1"/>
          </rPr>
          <t xml:space="preserve">
1) place cake upright on plate in the center
2) add chocolate shavings on top and around plate
3) server fills creamer with chocolate sauce 1/2 way. Add 1 TB of moonshine to top
 @tableside-served has creamer filled with chocolate sauce and moonshine-ignites-pours around chocolate cake and removes used creamer from the table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Scott Chapman</author>
  </authors>
  <commentList>
    <comment ref="L3" authorId="0" shapeId="0" xr:uid="{ECDA4347-A503-4598-A6A6-2DB95D817C73}">
      <text>
        <r>
          <rPr>
            <sz val="12"/>
            <color indexed="81"/>
            <rFont val="Times New Roman"/>
            <family val="1"/>
          </rPr>
          <t xml:space="preserve">
1. place buttercake in oven 2-3 min to slightly warm
2. place scoop of ice cream over center of cake
3. zig zag caramel sauce over plate
4. garnish with race car, crumbled shortbread and flower</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Scott Chapman</author>
  </authors>
  <commentList>
    <comment ref="L3" authorId="0" shapeId="0" xr:uid="{4F060E42-F25C-4B99-834C-3DD94E21F622}">
      <text>
        <r>
          <rPr>
            <sz val="12"/>
            <color indexed="81"/>
            <rFont val="Times New Roman"/>
            <family val="1"/>
          </rPr>
          <t xml:space="preserve">
1. Zig Zag raspberry sauce over plate
2. place ti leaf on plate overlapping
3. place brule over the ti leaf
4. place cut strawberry and blueberries to one side of brule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Scott Chapman</author>
  </authors>
  <commentList>
    <comment ref="L3" authorId="0" shapeId="0" xr:uid="{7D7F8166-21C9-4551-A604-818A5EF8E1D7}">
      <text>
        <r>
          <rPr>
            <sz val="12"/>
            <color indexed="81"/>
            <rFont val="Times New Roman"/>
            <family val="1"/>
          </rPr>
          <t xml:space="preserve">
1. Place the cheesecake on the plate in the center
2. Add scoop of marshmallow fluff to thisk end of cheesecake
3.Use the torch to toast the marshmallow
zig zag caramel sauce over plate and add graham cracker crumble around the plate
 </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
    <bk>
      <extLst>
        <ext uri="{3e2802c4-a4d2-4d8b-9148-e3be6c30e623}">
          <xlrd:rvb i="0"/>
        </ext>
      </extLst>
    </bk>
    <bk>
      <extLst>
        <ext uri="{3e2802c4-a4d2-4d8b-9148-e3be6c30e623}">
          <xlrd:rvb i="1"/>
        </ext>
      </extLst>
    </bk>
  </futureMetadata>
  <valueMetadata count="2">
    <bk>
      <rc t="1" v="0"/>
    </bk>
    <bk>
      <rc t="1" v="1"/>
    </bk>
  </valueMetadata>
</metadata>
</file>

<file path=xl/sharedStrings.xml><?xml version="1.0" encoding="utf-8"?>
<sst xmlns="http://schemas.openxmlformats.org/spreadsheetml/2006/main" count="133" uniqueCount="47">
  <si>
    <t>Big Ass Chocolate Cake</t>
  </si>
  <si>
    <t>Blue Flame</t>
  </si>
  <si>
    <t>Preparation</t>
  </si>
  <si>
    <t>Ingredients</t>
  </si>
  <si>
    <t>Quantity</t>
  </si>
  <si>
    <t>Unit</t>
  </si>
  <si>
    <t>Cost</t>
  </si>
  <si>
    <t>Ext</t>
  </si>
  <si>
    <t>*House chocolate cake 9 inch ( 8cut)</t>
  </si>
  <si>
    <t>each</t>
  </si>
  <si>
    <t>Chocolate shavings</t>
  </si>
  <si>
    <t>oz</t>
  </si>
  <si>
    <t>Insert Photo Here</t>
  </si>
  <si>
    <t xml:space="preserve">     Total Cost</t>
  </si>
  <si>
    <t xml:space="preserve">     Yield</t>
  </si>
  <si>
    <t xml:space="preserve"> Cost per person / Yield</t>
  </si>
  <si>
    <t xml:space="preserve"> Sales Price</t>
  </si>
  <si>
    <t xml:space="preserve"> Cost Percent</t>
  </si>
  <si>
    <t>Gross Profit</t>
  </si>
  <si>
    <t xml:space="preserve"> Completed by</t>
  </si>
  <si>
    <t>J Ward</t>
  </si>
  <si>
    <t xml:space="preserve"> Date Completed</t>
  </si>
  <si>
    <t>Vendor</t>
  </si>
  <si>
    <t>Recipe</t>
  </si>
  <si>
    <t>Honey Lemon Butter Cake</t>
  </si>
  <si>
    <t>Item#</t>
  </si>
  <si>
    <t>ea</t>
  </si>
  <si>
    <t>S'mores Cheesecake/Fluff</t>
  </si>
  <si>
    <t>Banana Foster Crème Brule</t>
  </si>
  <si>
    <t>Crème Brule Cheesecake</t>
  </si>
  <si>
    <t>Chocolate Sauce</t>
  </si>
  <si>
    <t>Housemade Marshmallow</t>
  </si>
  <si>
    <t>Graham Cracker Dust</t>
  </si>
  <si>
    <t>Ti Leaf</t>
  </si>
  <si>
    <t>Brule Banana</t>
  </si>
  <si>
    <t>Strawberry garnish cut in half</t>
  </si>
  <si>
    <t>Raspberry puree</t>
  </si>
  <si>
    <t>Honey Caramel Butter Cake</t>
  </si>
  <si>
    <t>Salted Caramel Gelato</t>
  </si>
  <si>
    <t>Salted Caramel Sauce</t>
  </si>
  <si>
    <t>Shortbread Cookie Crumble</t>
  </si>
  <si>
    <t>Chocolate Race Car Garnish</t>
  </si>
  <si>
    <t>Mini Flower</t>
  </si>
  <si>
    <t>Moonshine</t>
  </si>
  <si>
    <t>Chocolate  Sauce</t>
  </si>
  <si>
    <t>US Food</t>
  </si>
  <si>
    <t>Mr Greens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</si>
</sst>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m/d/yy;@"/>
  </numFmts>
  <fonts count="8" x14ac:knownFonts="1">
    <font>
      <sz val="11"/>
      <color theme="1"/>
      <name val="Aptos Narrow"/>
      <family val="2"/>
      <scheme val="minor"/>
    </font>
    <font>
      <b/>
      <sz val="11"/>
      <color theme="1"/>
      <name val="Aptos Narrow"/>
      <family val="2"/>
      <scheme val="minor"/>
    </font>
    <font>
      <sz val="10"/>
      <name val="Arial"/>
      <family val="2"/>
    </font>
    <font>
      <sz val="14"/>
      <name val="Times New Roman"/>
      <family val="1"/>
    </font>
    <font>
      <sz val="12"/>
      <name val="Times New Roman"/>
      <family val="1"/>
    </font>
    <font>
      <sz val="10"/>
      <name val="Times New Roman"/>
      <family val="1"/>
    </font>
    <font>
      <sz val="12"/>
      <color indexed="81"/>
      <name val="Times New Roman"/>
      <family val="1"/>
    </font>
    <font>
      <b/>
      <sz val="12"/>
      <name val="Times New Roman"/>
      <family val="1"/>
    </font>
  </fonts>
  <fills count="4">
    <fill>
      <patternFill patternType="none"/>
    </fill>
    <fill>
      <patternFill patternType="gray125"/>
    </fill>
    <fill>
      <patternFill patternType="solid">
        <fgColor theme="4" tint="0.59999389629810485"/>
        <bgColor indexed="64"/>
      </patternFill>
    </fill>
    <fill>
      <patternFill patternType="solid">
        <fgColor theme="4" tint="0.79998168889431442"/>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s>
  <cellStyleXfs count="3">
    <xf numFmtId="0" fontId="0" fillId="0" borderId="0"/>
    <xf numFmtId="0" fontId="2" fillId="0" borderId="0"/>
    <xf numFmtId="9" fontId="2" fillId="0" borderId="0" applyFont="0" applyFill="0" applyBorder="0" applyAlignment="0" applyProtection="0"/>
  </cellStyleXfs>
  <cellXfs count="33">
    <xf numFmtId="0" fontId="0" fillId="0" borderId="0" xfId="0"/>
    <xf numFmtId="2" fontId="4" fillId="0" borderId="1" xfId="1" applyNumberFormat="1" applyFont="1" applyBorder="1" applyAlignment="1" applyProtection="1">
      <alignment horizontal="center"/>
      <protection locked="0"/>
    </xf>
    <xf numFmtId="0" fontId="4" fillId="0" borderId="1" xfId="1" applyFont="1" applyBorder="1" applyAlignment="1" applyProtection="1">
      <alignment horizontal="center"/>
      <protection locked="0"/>
    </xf>
    <xf numFmtId="2" fontId="4" fillId="0" borderId="1" xfId="1" applyNumberFormat="1" applyFont="1" applyBorder="1" applyAlignment="1">
      <alignment horizontal="center"/>
    </xf>
    <xf numFmtId="164" fontId="4" fillId="0" borderId="1" xfId="2" applyNumberFormat="1" applyFont="1" applyFill="1" applyBorder="1" applyAlignment="1" applyProtection="1">
      <alignment horizontal="center"/>
    </xf>
    <xf numFmtId="0" fontId="4" fillId="0" borderId="1" xfId="1" applyFont="1" applyBorder="1"/>
    <xf numFmtId="165" fontId="4" fillId="0" borderId="1" xfId="1" applyNumberFormat="1" applyFont="1" applyBorder="1" applyAlignment="1" applyProtection="1">
      <alignment horizontal="center"/>
      <protection locked="0"/>
    </xf>
    <xf numFmtId="0" fontId="7" fillId="3" borderId="1" xfId="1" applyFont="1" applyFill="1" applyBorder="1" applyAlignment="1">
      <alignment horizontal="center" vertical="center"/>
    </xf>
    <xf numFmtId="0" fontId="1" fillId="3" borderId="1" xfId="0" applyFont="1" applyFill="1" applyBorder="1" applyAlignment="1">
      <alignment horizontal="center" vertical="center"/>
    </xf>
    <xf numFmtId="2" fontId="4" fillId="0" borderId="13" xfId="1" applyNumberFormat="1" applyFont="1" applyBorder="1" applyAlignment="1" applyProtection="1">
      <alignment horizontal="center"/>
      <protection locked="0"/>
    </xf>
    <xf numFmtId="0" fontId="4" fillId="0" borderId="13" xfId="1" applyFont="1" applyBorder="1" applyAlignment="1" applyProtection="1">
      <alignment horizontal="center"/>
      <protection locked="0"/>
    </xf>
    <xf numFmtId="2" fontId="4" fillId="0" borderId="13" xfId="1" applyNumberFormat="1" applyFont="1" applyBorder="1" applyAlignment="1">
      <alignment horizontal="center"/>
    </xf>
    <xf numFmtId="0" fontId="1" fillId="0" borderId="1" xfId="0" applyFont="1" applyBorder="1" applyAlignment="1">
      <alignment horizontal="center" vertical="center"/>
    </xf>
    <xf numFmtId="0" fontId="4" fillId="0" borderId="1" xfId="1" applyFont="1" applyBorder="1" applyAlignment="1">
      <alignment horizontal="right"/>
    </xf>
    <xf numFmtId="0" fontId="4" fillId="0" borderId="8" xfId="1" applyFont="1" applyBorder="1" applyAlignment="1" applyProtection="1">
      <alignment horizontal="left"/>
      <protection locked="0"/>
    </xf>
    <xf numFmtId="0" fontId="4" fillId="0" borderId="1" xfId="1" applyFont="1" applyBorder="1" applyAlignment="1" applyProtection="1">
      <alignment horizontal="left"/>
      <protection locked="0"/>
    </xf>
    <xf numFmtId="0" fontId="3" fillId="0" borderId="1" xfId="1" applyFont="1" applyBorder="1" applyAlignment="1">
      <alignment horizontal="center" vertical="center"/>
    </xf>
    <xf numFmtId="0" fontId="3" fillId="2" borderId="1" xfId="1" applyFont="1" applyFill="1" applyBorder="1" applyAlignment="1" applyProtection="1">
      <alignment horizontal="center" vertical="center"/>
      <protection locked="0"/>
    </xf>
    <xf numFmtId="0" fontId="3" fillId="2" borderId="1" xfId="1" applyFont="1" applyFill="1" applyBorder="1" applyAlignment="1">
      <alignment horizontal="center" vertical="center"/>
    </xf>
    <xf numFmtId="0" fontId="7" fillId="3" borderId="1" xfId="1" applyFont="1" applyFill="1" applyBorder="1" applyAlignment="1">
      <alignment horizontal="center" vertical="center"/>
    </xf>
    <xf numFmtId="0" fontId="5" fillId="0" borderId="2" xfId="1" applyFont="1" applyBorder="1" applyAlignment="1">
      <alignment horizontal="center"/>
    </xf>
    <xf numFmtId="0" fontId="5" fillId="0" borderId="3" xfId="1" applyFont="1" applyBorder="1" applyAlignment="1">
      <alignment horizontal="center"/>
    </xf>
    <xf numFmtId="0" fontId="5" fillId="0" borderId="4" xfId="1" applyFont="1" applyBorder="1" applyAlignment="1">
      <alignment horizontal="center"/>
    </xf>
    <xf numFmtId="0" fontId="5" fillId="0" borderId="5" xfId="1" applyFont="1" applyBorder="1" applyAlignment="1">
      <alignment horizontal="center"/>
    </xf>
    <xf numFmtId="0" fontId="5" fillId="0" borderId="0" xfId="1" applyFont="1" applyAlignment="1">
      <alignment horizontal="center"/>
    </xf>
    <xf numFmtId="0" fontId="5" fillId="0" borderId="6" xfId="1" applyFont="1" applyBorder="1" applyAlignment="1">
      <alignment horizontal="center"/>
    </xf>
    <xf numFmtId="0" fontId="5" fillId="0" borderId="9" xfId="1" applyFont="1" applyBorder="1" applyAlignment="1">
      <alignment horizontal="center"/>
    </xf>
    <xf numFmtId="0" fontId="5" fillId="0" borderId="10" xfId="1" applyFont="1" applyBorder="1" applyAlignment="1">
      <alignment horizontal="center"/>
    </xf>
    <xf numFmtId="0" fontId="5" fillId="0" borderId="11" xfId="1" applyFont="1" applyBorder="1" applyAlignment="1">
      <alignment horizontal="center"/>
    </xf>
    <xf numFmtId="0" fontId="4" fillId="0" borderId="7" xfId="1" applyFont="1" applyBorder="1" applyAlignment="1" applyProtection="1">
      <alignment horizontal="left"/>
      <protection locked="0"/>
    </xf>
    <xf numFmtId="0" fontId="3" fillId="2" borderId="14" xfId="1" applyFont="1" applyFill="1" applyBorder="1" applyAlignment="1" applyProtection="1">
      <alignment horizontal="center" vertical="center"/>
      <protection locked="0"/>
    </xf>
    <xf numFmtId="0" fontId="4" fillId="0" borderId="13" xfId="1" applyFont="1" applyBorder="1" applyAlignment="1" applyProtection="1">
      <alignment horizontal="left"/>
      <protection locked="0"/>
    </xf>
    <xf numFmtId="0" fontId="4" fillId="0" borderId="12" xfId="1" applyFont="1" applyBorder="1" applyAlignment="1" applyProtection="1">
      <alignment horizontal="left"/>
      <protection locked="0"/>
    </xf>
  </cellXfs>
  <cellStyles count="3">
    <cellStyle name="Normal" xfId="0" builtinId="0"/>
    <cellStyle name="Normal 2" xfId="1" xr:uid="{0AD97C9E-2A2D-4A71-AC08-7B9160FDD43D}"/>
    <cellStyle name="Percent 2" xfId="2" xr:uid="{E2D708F0-7F04-4803-A991-145B8AA8767D}"/>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12" Type="http://schemas.microsoft.com/office/2017/06/relationships/rdRichValueTypes" Target="richData/rdRichValueTyp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microsoft.com/office/2017/06/relationships/rdRichValueStructure" Target="richData/rdrichvaluestructure.xml"/><Relationship Id="rId5" Type="http://schemas.openxmlformats.org/officeDocument/2006/relationships/theme" Target="theme/theme1.xml"/><Relationship Id="rId10" Type="http://schemas.microsoft.com/office/2017/06/relationships/rdRichValue" Target="richData/rdrichvalue.xml"/><Relationship Id="rId4" Type="http://schemas.openxmlformats.org/officeDocument/2006/relationships/worksheet" Target="worksheets/sheet4.xml"/><Relationship Id="rId9" Type="http://schemas.microsoft.com/office/2022/10/relationships/richValueRel" Target="richData/richValueRel.xml"/></Relationships>
</file>

<file path=xl/drawings/_rels/drawing1.xml.rels><?xml version="1.0" encoding="UTF-8" standalone="yes"?>
<Relationships xmlns="http://schemas.openxmlformats.org/package/2006/relationships"><Relationship Id="rId1" Type="http://schemas.openxmlformats.org/officeDocument/2006/relationships/image" Target="../media/image3.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298450</xdr:colOff>
      <xdr:row>28</xdr:row>
      <xdr:rowOff>62442</xdr:rowOff>
    </xdr:from>
    <xdr:to>
      <xdr:col>6</xdr:col>
      <xdr:colOff>369956</xdr:colOff>
      <xdr:row>37</xdr:row>
      <xdr:rowOff>155575</xdr:rowOff>
    </xdr:to>
    <xdr:pic>
      <xdr:nvPicPr>
        <xdr:cNvPr id="2" name="Picture 1">
          <a:extLst>
            <a:ext uri="{FF2B5EF4-FFF2-40B4-BE49-F238E27FC236}">
              <a16:creationId xmlns:a16="http://schemas.microsoft.com/office/drawing/2014/main" id="{4223EAE1-EFDE-403D-8572-87981BD1E4A8}"/>
            </a:ext>
          </a:extLst>
        </xdr:cNvPr>
        <xdr:cNvPicPr>
          <a:picLocks noChangeAspect="1"/>
        </xdr:cNvPicPr>
      </xdr:nvPicPr>
      <xdr:blipFill>
        <a:blip xmlns:r="http://schemas.openxmlformats.org/officeDocument/2006/relationships" r:embed="rId1"/>
        <a:stretch>
          <a:fillRect/>
        </a:stretch>
      </xdr:blipFill>
      <xdr:spPr>
        <a:xfrm>
          <a:off x="1517650" y="5691717"/>
          <a:ext cx="2509906" cy="189335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27</xdr:row>
      <xdr:rowOff>190501</xdr:rowOff>
    </xdr:from>
    <xdr:to>
      <xdr:col>7</xdr:col>
      <xdr:colOff>0</xdr:colOff>
      <xdr:row>38</xdr:row>
      <xdr:rowOff>9525</xdr:rowOff>
    </xdr:to>
    <xdr:pic>
      <xdr:nvPicPr>
        <xdr:cNvPr id="2" name="Picture 1">
          <a:extLst>
            <a:ext uri="{FF2B5EF4-FFF2-40B4-BE49-F238E27FC236}">
              <a16:creationId xmlns:a16="http://schemas.microsoft.com/office/drawing/2014/main" id="{489EDDF5-89FE-A6AB-FE64-A033F2A1D162}"/>
            </a:ext>
          </a:extLst>
        </xdr:cNvPr>
        <xdr:cNvPicPr>
          <a:picLocks noChangeAspect="1"/>
        </xdr:cNvPicPr>
      </xdr:nvPicPr>
      <xdr:blipFill>
        <a:blip xmlns:r="http://schemas.openxmlformats.org/officeDocument/2006/relationships" r:embed="rId1"/>
        <a:stretch>
          <a:fillRect/>
        </a:stretch>
      </xdr:blipFill>
      <xdr:spPr>
        <a:xfrm>
          <a:off x="1219200" y="5619751"/>
          <a:ext cx="3048000" cy="2019299"/>
        </a:xfrm>
        <a:prstGeom prst="rect">
          <a:avLst/>
        </a:prstGeom>
      </xdr:spPr>
    </xdr:pic>
    <xdr:clientData/>
  </xdr:twoCellAnchor>
</xdr:wsDr>
</file>

<file path=xl/richData/_rels/richValueRel.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
  <rv s="0">
    <v>0</v>
    <v>5</v>
  </rv>
  <rv s="0">
    <v>1</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2.xml"/><Relationship Id="rId1" Type="http://schemas.openxmlformats.org/officeDocument/2006/relationships/printerSettings" Target="../printerSettings/printerSettings4.bin"/><Relationship Id="rId4" Type="http://schemas.openxmlformats.org/officeDocument/2006/relationships/comments" Target="../comments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10DF3B-1F01-4464-8773-B4F30ED44A40}">
  <dimension ref="A2:O38"/>
  <sheetViews>
    <sheetView workbookViewId="0">
      <selection activeCell="D74" sqref="D74"/>
    </sheetView>
  </sheetViews>
  <sheetFormatPr defaultRowHeight="15" x14ac:dyDescent="0.25"/>
  <cols>
    <col min="15" max="15" width="29.5703125" customWidth="1"/>
  </cols>
  <sheetData>
    <row r="2" spans="1:15" ht="18.75" x14ac:dyDescent="0.25">
      <c r="C2" s="17" t="s">
        <v>0</v>
      </c>
      <c r="D2" s="17"/>
      <c r="E2" s="17"/>
      <c r="F2" s="17"/>
      <c r="G2" s="17"/>
      <c r="H2" s="17" t="s">
        <v>1</v>
      </c>
      <c r="I2" s="17"/>
      <c r="J2" s="17"/>
      <c r="K2" s="17"/>
      <c r="L2" s="18" t="s">
        <v>2</v>
      </c>
      <c r="M2" s="18"/>
      <c r="N2" s="18"/>
      <c r="O2" s="18"/>
    </row>
    <row r="3" spans="1:15" ht="15.75" x14ac:dyDescent="0.25">
      <c r="A3" s="8" t="s">
        <v>22</v>
      </c>
      <c r="B3" s="8" t="s">
        <v>23</v>
      </c>
      <c r="C3" s="19" t="s">
        <v>3</v>
      </c>
      <c r="D3" s="19"/>
      <c r="E3" s="19"/>
      <c r="F3" s="19"/>
      <c r="G3" s="19"/>
      <c r="H3" s="7" t="s">
        <v>4</v>
      </c>
      <c r="I3" s="7" t="s">
        <v>5</v>
      </c>
      <c r="J3" s="7" t="s">
        <v>6</v>
      </c>
      <c r="K3" s="7" t="s">
        <v>7</v>
      </c>
      <c r="L3" s="20"/>
      <c r="M3" s="21"/>
      <c r="N3" s="21"/>
      <c r="O3" s="22"/>
    </row>
    <row r="4" spans="1:15" ht="15.75" x14ac:dyDescent="0.25">
      <c r="A4" s="12"/>
      <c r="B4" s="12"/>
      <c r="C4" s="14"/>
      <c r="D4" s="15"/>
      <c r="E4" s="15"/>
      <c r="F4" s="15"/>
      <c r="G4" s="15"/>
      <c r="H4" s="1"/>
      <c r="I4" s="2"/>
      <c r="J4" s="1"/>
      <c r="K4" s="3">
        <f>+J4*H4</f>
        <v>0</v>
      </c>
      <c r="L4" s="23"/>
      <c r="M4" s="24"/>
      <c r="N4" s="24"/>
      <c r="O4" s="25"/>
    </row>
    <row r="5" spans="1:15" ht="15.75" x14ac:dyDescent="0.25">
      <c r="A5" s="12" t="s">
        <v>23</v>
      </c>
      <c r="B5" s="12"/>
      <c r="C5" s="14" t="s">
        <v>8</v>
      </c>
      <c r="D5" s="15"/>
      <c r="E5" s="15"/>
      <c r="F5" s="15"/>
      <c r="G5" s="15"/>
      <c r="H5" s="1">
        <v>1</v>
      </c>
      <c r="I5" s="2" t="s">
        <v>9</v>
      </c>
      <c r="J5" s="1">
        <v>2.72</v>
      </c>
      <c r="K5" s="3">
        <f t="shared" ref="K5:K28" si="0">+J5*H5</f>
        <v>2.72</v>
      </c>
      <c r="L5" s="23"/>
      <c r="M5" s="24"/>
      <c r="N5" s="24"/>
      <c r="O5" s="25"/>
    </row>
    <row r="6" spans="1:15" ht="15.75" x14ac:dyDescent="0.25">
      <c r="A6" s="12" t="s">
        <v>45</v>
      </c>
      <c r="B6" s="12">
        <v>3589835</v>
      </c>
      <c r="C6" s="14" t="s">
        <v>10</v>
      </c>
      <c r="D6" s="15"/>
      <c r="E6" s="15"/>
      <c r="F6" s="15"/>
      <c r="G6" s="15"/>
      <c r="H6" s="1">
        <v>1</v>
      </c>
      <c r="I6" s="2" t="s">
        <v>11</v>
      </c>
      <c r="J6" s="1">
        <v>0.12</v>
      </c>
      <c r="K6" s="3">
        <f t="shared" si="0"/>
        <v>0.12</v>
      </c>
      <c r="L6" s="23"/>
      <c r="M6" s="24"/>
      <c r="N6" s="24"/>
      <c r="O6" s="25"/>
    </row>
    <row r="7" spans="1:15" ht="15.75" x14ac:dyDescent="0.25">
      <c r="A7" s="12" t="s">
        <v>45</v>
      </c>
      <c r="B7" s="12">
        <v>7000912</v>
      </c>
      <c r="C7" s="14" t="s">
        <v>44</v>
      </c>
      <c r="D7" s="15"/>
      <c r="E7" s="15"/>
      <c r="F7" s="15"/>
      <c r="G7" s="15"/>
      <c r="H7" s="1">
        <v>2</v>
      </c>
      <c r="I7" s="2" t="s">
        <v>11</v>
      </c>
      <c r="J7" s="1">
        <v>0.8</v>
      </c>
      <c r="K7" s="3">
        <f t="shared" si="0"/>
        <v>1.6</v>
      </c>
      <c r="L7" s="23"/>
      <c r="M7" s="24"/>
      <c r="N7" s="24"/>
      <c r="O7" s="25"/>
    </row>
    <row r="8" spans="1:15" ht="15.75" x14ac:dyDescent="0.25">
      <c r="A8" s="12"/>
      <c r="B8" s="12"/>
      <c r="C8" s="14" t="s">
        <v>43</v>
      </c>
      <c r="D8" s="15"/>
      <c r="E8" s="15"/>
      <c r="F8" s="15"/>
      <c r="G8" s="15"/>
      <c r="H8" s="1">
        <v>0.25</v>
      </c>
      <c r="I8" s="2" t="s">
        <v>11</v>
      </c>
      <c r="J8" s="1"/>
      <c r="K8" s="3">
        <f t="shared" si="0"/>
        <v>0</v>
      </c>
      <c r="L8" s="23"/>
      <c r="M8" s="24"/>
      <c r="N8" s="24"/>
      <c r="O8" s="25"/>
    </row>
    <row r="9" spans="1:15" ht="15.75" x14ac:dyDescent="0.25">
      <c r="A9" s="12"/>
      <c r="B9" s="12"/>
      <c r="C9" s="14"/>
      <c r="D9" s="15"/>
      <c r="E9" s="15"/>
      <c r="F9" s="15"/>
      <c r="G9" s="15"/>
      <c r="H9" s="1"/>
      <c r="I9" s="2"/>
      <c r="J9" s="1"/>
      <c r="K9" s="3">
        <f t="shared" si="0"/>
        <v>0</v>
      </c>
      <c r="L9" s="23"/>
      <c r="M9" s="24"/>
      <c r="N9" s="24"/>
      <c r="O9" s="25"/>
    </row>
    <row r="10" spans="1:15" ht="15.75" x14ac:dyDescent="0.25">
      <c r="A10" s="12"/>
      <c r="B10" s="12"/>
      <c r="C10" s="29"/>
      <c r="D10" s="29"/>
      <c r="E10" s="29"/>
      <c r="F10" s="29"/>
      <c r="G10" s="14"/>
      <c r="H10" s="1"/>
      <c r="I10" s="2"/>
      <c r="J10" s="1"/>
      <c r="K10" s="3">
        <f t="shared" si="0"/>
        <v>0</v>
      </c>
      <c r="L10" s="23"/>
      <c r="M10" s="24"/>
      <c r="N10" s="24"/>
      <c r="O10" s="25"/>
    </row>
    <row r="11" spans="1:15" ht="15.75" x14ac:dyDescent="0.25">
      <c r="A11" s="12"/>
      <c r="B11" s="12"/>
      <c r="C11" s="14"/>
      <c r="D11" s="15"/>
      <c r="E11" s="15"/>
      <c r="F11" s="15"/>
      <c r="G11" s="15"/>
      <c r="H11" s="1"/>
      <c r="I11" s="2"/>
      <c r="J11" s="1"/>
      <c r="K11" s="3">
        <f t="shared" si="0"/>
        <v>0</v>
      </c>
      <c r="L11" s="23"/>
      <c r="M11" s="24"/>
      <c r="N11" s="24"/>
      <c r="O11" s="25"/>
    </row>
    <row r="12" spans="1:15" ht="15.75" x14ac:dyDescent="0.25">
      <c r="A12" s="12"/>
      <c r="B12" s="12"/>
      <c r="C12" s="14"/>
      <c r="D12" s="15"/>
      <c r="E12" s="15"/>
      <c r="F12" s="15"/>
      <c r="G12" s="15"/>
      <c r="H12" s="1"/>
      <c r="I12" s="2"/>
      <c r="J12" s="1"/>
      <c r="K12" s="3">
        <f t="shared" si="0"/>
        <v>0</v>
      </c>
      <c r="L12" s="23"/>
      <c r="M12" s="24"/>
      <c r="N12" s="24"/>
      <c r="O12" s="25"/>
    </row>
    <row r="13" spans="1:15" ht="15.75" x14ac:dyDescent="0.25">
      <c r="A13" s="12"/>
      <c r="B13" s="12"/>
      <c r="C13" s="14"/>
      <c r="D13" s="15"/>
      <c r="E13" s="15"/>
      <c r="F13" s="15"/>
      <c r="G13" s="15"/>
      <c r="H13" s="1"/>
      <c r="I13" s="2"/>
      <c r="J13" s="1"/>
      <c r="K13" s="3">
        <f t="shared" si="0"/>
        <v>0</v>
      </c>
      <c r="L13" s="23"/>
      <c r="M13" s="24"/>
      <c r="N13" s="24"/>
      <c r="O13" s="25"/>
    </row>
    <row r="14" spans="1:15" ht="15.75" x14ac:dyDescent="0.25">
      <c r="A14" s="12"/>
      <c r="B14" s="12"/>
      <c r="C14" s="14"/>
      <c r="D14" s="15"/>
      <c r="E14" s="15"/>
      <c r="F14" s="15"/>
      <c r="G14" s="15"/>
      <c r="H14" s="1"/>
      <c r="I14" s="2"/>
      <c r="J14" s="1"/>
      <c r="K14" s="3">
        <f t="shared" si="0"/>
        <v>0</v>
      </c>
      <c r="L14" s="23"/>
      <c r="M14" s="24"/>
      <c r="N14" s="24"/>
      <c r="O14" s="25"/>
    </row>
    <row r="15" spans="1:15" ht="15.75" x14ac:dyDescent="0.25">
      <c r="A15" s="12"/>
      <c r="B15" s="12"/>
      <c r="C15" s="14"/>
      <c r="D15" s="15"/>
      <c r="E15" s="15"/>
      <c r="F15" s="15"/>
      <c r="G15" s="15"/>
      <c r="H15" s="1"/>
      <c r="I15" s="2"/>
      <c r="J15" s="1"/>
      <c r="K15" s="3">
        <f t="shared" si="0"/>
        <v>0</v>
      </c>
      <c r="L15" s="23"/>
      <c r="M15" s="24"/>
      <c r="N15" s="24"/>
      <c r="O15" s="25"/>
    </row>
    <row r="16" spans="1:15" ht="15.75" x14ac:dyDescent="0.25">
      <c r="A16" s="12"/>
      <c r="B16" s="12"/>
      <c r="C16" s="14"/>
      <c r="D16" s="15"/>
      <c r="E16" s="15"/>
      <c r="F16" s="15"/>
      <c r="G16" s="15"/>
      <c r="H16" s="1"/>
      <c r="I16" s="2"/>
      <c r="J16" s="1"/>
      <c r="K16" s="3">
        <f t="shared" si="0"/>
        <v>0</v>
      </c>
      <c r="L16" s="23"/>
      <c r="M16" s="24"/>
      <c r="N16" s="24"/>
      <c r="O16" s="25"/>
    </row>
    <row r="17" spans="1:15" ht="15.75" x14ac:dyDescent="0.25">
      <c r="A17" s="12"/>
      <c r="B17" s="12"/>
      <c r="C17" s="14"/>
      <c r="D17" s="15"/>
      <c r="E17" s="15"/>
      <c r="F17" s="15"/>
      <c r="G17" s="15"/>
      <c r="H17" s="1"/>
      <c r="I17" s="2"/>
      <c r="J17" s="1"/>
      <c r="K17" s="3">
        <f t="shared" si="0"/>
        <v>0</v>
      </c>
      <c r="L17" s="23"/>
      <c r="M17" s="24"/>
      <c r="N17" s="24"/>
      <c r="O17" s="25"/>
    </row>
    <row r="18" spans="1:15" ht="15.75" x14ac:dyDescent="0.25">
      <c r="A18" s="12"/>
      <c r="B18" s="12"/>
      <c r="C18" s="14"/>
      <c r="D18" s="15"/>
      <c r="E18" s="15"/>
      <c r="F18" s="15"/>
      <c r="G18" s="15"/>
      <c r="H18" s="1"/>
      <c r="I18" s="2"/>
      <c r="J18" s="1"/>
      <c r="K18" s="3">
        <f t="shared" si="0"/>
        <v>0</v>
      </c>
      <c r="L18" s="23"/>
      <c r="M18" s="24"/>
      <c r="N18" s="24"/>
      <c r="O18" s="25"/>
    </row>
    <row r="19" spans="1:15" ht="15.75" x14ac:dyDescent="0.25">
      <c r="A19" s="12"/>
      <c r="B19" s="12"/>
      <c r="C19" s="14"/>
      <c r="D19" s="15"/>
      <c r="E19" s="15"/>
      <c r="F19" s="15"/>
      <c r="G19" s="15"/>
      <c r="H19" s="1"/>
      <c r="I19" s="2"/>
      <c r="J19" s="1"/>
      <c r="K19" s="3">
        <f t="shared" si="0"/>
        <v>0</v>
      </c>
      <c r="L19" s="23"/>
      <c r="M19" s="24"/>
      <c r="N19" s="24"/>
      <c r="O19" s="25"/>
    </row>
    <row r="20" spans="1:15" ht="15.75" x14ac:dyDescent="0.25">
      <c r="A20" s="12"/>
      <c r="B20" s="12"/>
      <c r="C20" s="14"/>
      <c r="D20" s="15"/>
      <c r="E20" s="15"/>
      <c r="F20" s="15"/>
      <c r="G20" s="15"/>
      <c r="H20" s="1"/>
      <c r="I20" s="2"/>
      <c r="J20" s="1"/>
      <c r="K20" s="3">
        <f t="shared" si="0"/>
        <v>0</v>
      </c>
      <c r="L20" s="23"/>
      <c r="M20" s="24"/>
      <c r="N20" s="24"/>
      <c r="O20" s="25"/>
    </row>
    <row r="21" spans="1:15" ht="15.75" x14ac:dyDescent="0.25">
      <c r="A21" s="12"/>
      <c r="B21" s="12"/>
      <c r="C21" s="14"/>
      <c r="D21" s="15"/>
      <c r="E21" s="15"/>
      <c r="F21" s="15"/>
      <c r="G21" s="15"/>
      <c r="H21" s="1"/>
      <c r="I21" s="2"/>
      <c r="J21" s="1"/>
      <c r="K21" s="3">
        <f t="shared" si="0"/>
        <v>0</v>
      </c>
      <c r="L21" s="23"/>
      <c r="M21" s="24"/>
      <c r="N21" s="24"/>
      <c r="O21" s="25"/>
    </row>
    <row r="22" spans="1:15" ht="15.75" x14ac:dyDescent="0.25">
      <c r="A22" s="12"/>
      <c r="B22" s="12"/>
      <c r="C22" s="14"/>
      <c r="D22" s="15"/>
      <c r="E22" s="15"/>
      <c r="F22" s="15"/>
      <c r="G22" s="15"/>
      <c r="H22" s="1"/>
      <c r="I22" s="2"/>
      <c r="J22" s="1"/>
      <c r="K22" s="3">
        <f t="shared" si="0"/>
        <v>0</v>
      </c>
      <c r="L22" s="23"/>
      <c r="M22" s="24"/>
      <c r="N22" s="24"/>
      <c r="O22" s="25"/>
    </row>
    <row r="23" spans="1:15" ht="15.75" x14ac:dyDescent="0.25">
      <c r="A23" s="12"/>
      <c r="B23" s="12"/>
      <c r="C23" s="14"/>
      <c r="D23" s="15"/>
      <c r="E23" s="15"/>
      <c r="F23" s="15"/>
      <c r="G23" s="15"/>
      <c r="H23" s="1"/>
      <c r="I23" s="2"/>
      <c r="J23" s="1"/>
      <c r="K23" s="3">
        <f t="shared" si="0"/>
        <v>0</v>
      </c>
      <c r="L23" s="23"/>
      <c r="M23" s="24"/>
      <c r="N23" s="24"/>
      <c r="O23" s="25"/>
    </row>
    <row r="24" spans="1:15" ht="15.75" x14ac:dyDescent="0.25">
      <c r="A24" s="12"/>
      <c r="B24" s="12"/>
      <c r="C24" s="14"/>
      <c r="D24" s="15"/>
      <c r="E24" s="15"/>
      <c r="F24" s="15"/>
      <c r="G24" s="15"/>
      <c r="H24" s="1"/>
      <c r="I24" s="2"/>
      <c r="J24" s="1"/>
      <c r="K24" s="3">
        <f t="shared" si="0"/>
        <v>0</v>
      </c>
      <c r="L24" s="23"/>
      <c r="M24" s="24"/>
      <c r="N24" s="24"/>
      <c r="O24" s="25"/>
    </row>
    <row r="25" spans="1:15" ht="15.75" x14ac:dyDescent="0.25">
      <c r="A25" s="12"/>
      <c r="B25" s="12"/>
      <c r="C25" s="14"/>
      <c r="D25" s="15"/>
      <c r="E25" s="15"/>
      <c r="F25" s="15"/>
      <c r="G25" s="15"/>
      <c r="H25" s="1"/>
      <c r="I25" s="2"/>
      <c r="J25" s="1"/>
      <c r="K25" s="3">
        <f t="shared" si="0"/>
        <v>0</v>
      </c>
      <c r="L25" s="23"/>
      <c r="M25" s="24"/>
      <c r="N25" s="24"/>
      <c r="O25" s="25"/>
    </row>
    <row r="26" spans="1:15" ht="15.75" x14ac:dyDescent="0.25">
      <c r="A26" s="12"/>
      <c r="B26" s="12"/>
      <c r="C26" s="14"/>
      <c r="D26" s="15"/>
      <c r="E26" s="15"/>
      <c r="F26" s="15"/>
      <c r="G26" s="15"/>
      <c r="H26" s="1"/>
      <c r="I26" s="2"/>
      <c r="J26" s="1"/>
      <c r="K26" s="3">
        <f t="shared" si="0"/>
        <v>0</v>
      </c>
      <c r="L26" s="23"/>
      <c r="M26" s="24"/>
      <c r="N26" s="24"/>
      <c r="O26" s="25"/>
    </row>
    <row r="27" spans="1:15" ht="15.75" x14ac:dyDescent="0.25">
      <c r="A27" s="12"/>
      <c r="B27" s="12"/>
      <c r="C27" s="14"/>
      <c r="D27" s="15"/>
      <c r="E27" s="15"/>
      <c r="F27" s="15"/>
      <c r="G27" s="15"/>
      <c r="H27" s="1"/>
      <c r="I27" s="2"/>
      <c r="J27" s="1"/>
      <c r="K27" s="3">
        <f t="shared" si="0"/>
        <v>0</v>
      </c>
      <c r="L27" s="23"/>
      <c r="M27" s="24"/>
      <c r="N27" s="24"/>
      <c r="O27" s="25"/>
    </row>
    <row r="28" spans="1:15" ht="15.75" x14ac:dyDescent="0.25">
      <c r="A28" s="12"/>
      <c r="B28" s="12"/>
      <c r="C28" s="14"/>
      <c r="D28" s="15"/>
      <c r="E28" s="15"/>
      <c r="F28" s="15"/>
      <c r="G28" s="15"/>
      <c r="H28" s="1"/>
      <c r="I28" s="2"/>
      <c r="J28" s="1"/>
      <c r="K28" s="3">
        <f t="shared" si="0"/>
        <v>0</v>
      </c>
      <c r="L28" s="23"/>
      <c r="M28" s="24"/>
      <c r="N28" s="24"/>
      <c r="O28" s="25"/>
    </row>
    <row r="29" spans="1:15" ht="15.75" x14ac:dyDescent="0.25">
      <c r="C29" s="16" t="s">
        <v>12</v>
      </c>
      <c r="D29" s="16"/>
      <c r="E29" s="16"/>
      <c r="F29" s="16"/>
      <c r="G29" s="16"/>
      <c r="H29" s="13" t="s">
        <v>13</v>
      </c>
      <c r="I29" s="13"/>
      <c r="J29" s="13"/>
      <c r="K29" s="3">
        <f>SUM(K4:K28)</f>
        <v>4.4400000000000004</v>
      </c>
      <c r="L29" s="23"/>
      <c r="M29" s="24"/>
      <c r="N29" s="24"/>
      <c r="O29" s="25"/>
    </row>
    <row r="30" spans="1:15" ht="15.75" x14ac:dyDescent="0.25">
      <c r="C30" s="16"/>
      <c r="D30" s="16"/>
      <c r="E30" s="16"/>
      <c r="F30" s="16"/>
      <c r="G30" s="16"/>
      <c r="H30" s="13" t="s">
        <v>14</v>
      </c>
      <c r="I30" s="13"/>
      <c r="J30" s="13"/>
      <c r="K30" s="2">
        <v>1</v>
      </c>
      <c r="L30" s="23"/>
      <c r="M30" s="24"/>
      <c r="N30" s="24"/>
      <c r="O30" s="25"/>
    </row>
    <row r="31" spans="1:15" ht="15.75" x14ac:dyDescent="0.25">
      <c r="C31" s="16"/>
      <c r="D31" s="16"/>
      <c r="E31" s="16"/>
      <c r="F31" s="16"/>
      <c r="G31" s="16"/>
      <c r="H31" s="13" t="s">
        <v>15</v>
      </c>
      <c r="I31" s="13"/>
      <c r="J31" s="13"/>
      <c r="K31" s="3">
        <f>IF(K30=0,"",K29/K30)</f>
        <v>4.4400000000000004</v>
      </c>
      <c r="L31" s="23"/>
      <c r="M31" s="24"/>
      <c r="N31" s="24"/>
      <c r="O31" s="25"/>
    </row>
    <row r="32" spans="1:15" ht="15.75" x14ac:dyDescent="0.25">
      <c r="C32" s="16"/>
      <c r="D32" s="16"/>
      <c r="E32" s="16"/>
      <c r="F32" s="16"/>
      <c r="G32" s="16"/>
      <c r="H32" s="13" t="s">
        <v>16</v>
      </c>
      <c r="I32" s="13"/>
      <c r="J32" s="13"/>
      <c r="K32" s="1">
        <v>12</v>
      </c>
      <c r="L32" s="23"/>
      <c r="M32" s="24"/>
      <c r="N32" s="24"/>
      <c r="O32" s="25"/>
    </row>
    <row r="33" spans="3:15" ht="15.75" x14ac:dyDescent="0.25">
      <c r="C33" s="16"/>
      <c r="D33" s="16"/>
      <c r="E33" s="16"/>
      <c r="F33" s="16"/>
      <c r="G33" s="16"/>
      <c r="H33" s="13" t="s">
        <v>17</v>
      </c>
      <c r="I33" s="13"/>
      <c r="J33" s="13"/>
      <c r="K33" s="4">
        <f>IF(K32=0,"",K31/K32)</f>
        <v>0.37000000000000005</v>
      </c>
      <c r="L33" s="23"/>
      <c r="M33" s="24"/>
      <c r="N33" s="24"/>
      <c r="O33" s="25"/>
    </row>
    <row r="34" spans="3:15" ht="15.75" x14ac:dyDescent="0.25">
      <c r="C34" s="16"/>
      <c r="D34" s="16"/>
      <c r="E34" s="16"/>
      <c r="F34" s="16"/>
      <c r="G34" s="16"/>
      <c r="H34" s="13" t="s">
        <v>18</v>
      </c>
      <c r="I34" s="13"/>
      <c r="J34" s="13"/>
      <c r="K34" s="3">
        <f>+K32-K31</f>
        <v>7.56</v>
      </c>
      <c r="L34" s="23"/>
      <c r="M34" s="24"/>
      <c r="N34" s="24"/>
      <c r="O34" s="25"/>
    </row>
    <row r="35" spans="3:15" ht="15.75" x14ac:dyDescent="0.25">
      <c r="C35" s="16"/>
      <c r="D35" s="16"/>
      <c r="E35" s="16"/>
      <c r="F35" s="16"/>
      <c r="G35" s="16"/>
      <c r="H35" s="13"/>
      <c r="I35" s="13"/>
      <c r="J35" s="13"/>
      <c r="K35" s="5"/>
      <c r="L35" s="23"/>
      <c r="M35" s="24"/>
      <c r="N35" s="24"/>
      <c r="O35" s="25"/>
    </row>
    <row r="36" spans="3:15" ht="15.75" x14ac:dyDescent="0.25">
      <c r="C36" s="16"/>
      <c r="D36" s="16"/>
      <c r="E36" s="16"/>
      <c r="F36" s="16"/>
      <c r="G36" s="16"/>
      <c r="H36" s="13"/>
      <c r="I36" s="13"/>
      <c r="J36" s="13"/>
      <c r="K36" s="5"/>
      <c r="L36" s="23"/>
      <c r="M36" s="24"/>
      <c r="N36" s="24"/>
      <c r="O36" s="25"/>
    </row>
    <row r="37" spans="3:15" ht="15.75" x14ac:dyDescent="0.25">
      <c r="C37" s="16"/>
      <c r="D37" s="16"/>
      <c r="E37" s="16"/>
      <c r="F37" s="16"/>
      <c r="G37" s="16"/>
      <c r="H37" s="13" t="s">
        <v>19</v>
      </c>
      <c r="I37" s="13"/>
      <c r="J37" s="13"/>
      <c r="K37" s="2" t="s">
        <v>20</v>
      </c>
      <c r="L37" s="23"/>
      <c r="M37" s="24"/>
      <c r="N37" s="24"/>
      <c r="O37" s="25"/>
    </row>
    <row r="38" spans="3:15" ht="15.75" x14ac:dyDescent="0.25">
      <c r="C38" s="16"/>
      <c r="D38" s="16"/>
      <c r="E38" s="16"/>
      <c r="F38" s="16"/>
      <c r="G38" s="16"/>
      <c r="H38" s="13" t="s">
        <v>21</v>
      </c>
      <c r="I38" s="13"/>
      <c r="J38" s="13"/>
      <c r="K38" s="6">
        <v>45463</v>
      </c>
      <c r="L38" s="26"/>
      <c r="M38" s="27"/>
      <c r="N38" s="27"/>
      <c r="O38" s="28"/>
    </row>
  </sheetData>
  <mergeCells count="41">
    <mergeCell ref="C14:G14"/>
    <mergeCell ref="C2:G2"/>
    <mergeCell ref="H2:K2"/>
    <mergeCell ref="L2:O2"/>
    <mergeCell ref="C3:G3"/>
    <mergeCell ref="L3:O38"/>
    <mergeCell ref="C4:G4"/>
    <mergeCell ref="C5:G5"/>
    <mergeCell ref="C6:G6"/>
    <mergeCell ref="C7:G7"/>
    <mergeCell ref="C8:G8"/>
    <mergeCell ref="C9:G9"/>
    <mergeCell ref="C10:G10"/>
    <mergeCell ref="C11:G11"/>
    <mergeCell ref="C12:G12"/>
    <mergeCell ref="C13:G13"/>
    <mergeCell ref="C26:G26"/>
    <mergeCell ref="C15:G15"/>
    <mergeCell ref="C16:G16"/>
    <mergeCell ref="C17:G17"/>
    <mergeCell ref="C18:G18"/>
    <mergeCell ref="C19:G19"/>
    <mergeCell ref="C20:G20"/>
    <mergeCell ref="C21:G21"/>
    <mergeCell ref="C22:G22"/>
    <mergeCell ref="C23:G23"/>
    <mergeCell ref="C24:G24"/>
    <mergeCell ref="C25:G25"/>
    <mergeCell ref="H36:J36"/>
    <mergeCell ref="H37:J37"/>
    <mergeCell ref="H38:J38"/>
    <mergeCell ref="C27:G27"/>
    <mergeCell ref="C28:G28"/>
    <mergeCell ref="C29:G38"/>
    <mergeCell ref="H29:J29"/>
    <mergeCell ref="H30:J30"/>
    <mergeCell ref="H31:J31"/>
    <mergeCell ref="H32:J32"/>
    <mergeCell ref="H33:J33"/>
    <mergeCell ref="H34:J34"/>
    <mergeCell ref="H35:J35"/>
  </mergeCells>
  <dataValidations count="3">
    <dataValidation type="list" errorStyle="information" allowBlank="1" showInputMessage="1" showErrorMessage="1" errorTitle="Error" error="Are you sure you want to choose this value?  If so, click OK.  If not, choose from the list provided._x000a_" sqref="K35" xr:uid="{EACB5C82-B6BE-4C70-88BB-852E7CDEA639}">
      <formula1>$BB$2:$BB$22</formula1>
    </dataValidation>
    <dataValidation type="decimal" allowBlank="1" showInputMessage="1" showErrorMessage="1" errorTitle="Error" error="This field only accepts numeric values." sqref="J4:J28 H4:H28" xr:uid="{74E7E0E2-D093-4E03-BAFC-17A1058092B6}">
      <formula1>0</formula1>
      <formula2>100000000</formula2>
    </dataValidation>
    <dataValidation type="decimal" allowBlank="1" showInputMessage="1" showErrorMessage="1" errorTitle="error" error="This field only accepts numeric values." sqref="K32" xr:uid="{A7DF7406-E986-4CC8-BF4D-C4CBAA8A4AD4}">
      <formula1>0</formula1>
      <formula2>100000000</formula2>
    </dataValidation>
  </dataValidations>
  <pageMargins left="0.7" right="0.7" top="0.75" bottom="0.75" header="0.3" footer="0.3"/>
  <pageSetup orientation="portrait" r:id="rId1"/>
  <drawing r:id="rId2"/>
  <legacy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4BD566-5283-496D-B6C1-B200A66DD8C3}">
  <dimension ref="A2:O38"/>
  <sheetViews>
    <sheetView workbookViewId="0">
      <selection activeCell="D74" sqref="D74"/>
    </sheetView>
  </sheetViews>
  <sheetFormatPr defaultRowHeight="15" x14ac:dyDescent="0.25"/>
  <cols>
    <col min="15" max="15" width="29.42578125" customWidth="1"/>
  </cols>
  <sheetData>
    <row r="2" spans="1:15" ht="18.75" x14ac:dyDescent="0.25">
      <c r="C2" s="30" t="s">
        <v>24</v>
      </c>
      <c r="D2" s="30"/>
      <c r="E2" s="30"/>
      <c r="F2" s="30"/>
      <c r="G2" s="30"/>
      <c r="H2" s="30" t="s">
        <v>1</v>
      </c>
      <c r="I2" s="30"/>
      <c r="J2" s="30"/>
      <c r="K2" s="30"/>
      <c r="L2" s="18" t="s">
        <v>2</v>
      </c>
      <c r="M2" s="18"/>
      <c r="N2" s="18"/>
      <c r="O2" s="18"/>
    </row>
    <row r="3" spans="1:15" ht="15.75" x14ac:dyDescent="0.25">
      <c r="A3" s="8" t="s">
        <v>22</v>
      </c>
      <c r="B3" s="8" t="s">
        <v>25</v>
      </c>
      <c r="C3" s="19" t="s">
        <v>3</v>
      </c>
      <c r="D3" s="19"/>
      <c r="E3" s="19"/>
      <c r="F3" s="19"/>
      <c r="G3" s="19"/>
      <c r="H3" s="7" t="s">
        <v>4</v>
      </c>
      <c r="I3" s="7" t="s">
        <v>5</v>
      </c>
      <c r="J3" s="7" t="s">
        <v>6</v>
      </c>
      <c r="K3" s="7" t="s">
        <v>7</v>
      </c>
      <c r="L3" s="20"/>
      <c r="M3" s="21"/>
      <c r="N3" s="21"/>
      <c r="O3" s="22"/>
    </row>
    <row r="4" spans="1:15" ht="15.75" x14ac:dyDescent="0.25">
      <c r="A4" s="12"/>
      <c r="B4" s="12"/>
      <c r="C4" s="31"/>
      <c r="D4" s="31"/>
      <c r="E4" s="31"/>
      <c r="F4" s="31"/>
      <c r="G4" s="31"/>
      <c r="H4" s="9"/>
      <c r="I4" s="10"/>
      <c r="J4" s="9"/>
      <c r="K4" s="11">
        <f>+J4*H4</f>
        <v>0</v>
      </c>
      <c r="L4" s="23"/>
      <c r="M4" s="24"/>
      <c r="N4" s="24"/>
      <c r="O4" s="25"/>
    </row>
    <row r="5" spans="1:15" ht="15.75" x14ac:dyDescent="0.25">
      <c r="A5" s="12" t="s">
        <v>23</v>
      </c>
      <c r="B5" s="12"/>
      <c r="C5" s="15" t="s">
        <v>37</v>
      </c>
      <c r="D5" s="15"/>
      <c r="E5" s="15"/>
      <c r="F5" s="15"/>
      <c r="G5" s="15"/>
      <c r="H5" s="1">
        <v>1</v>
      </c>
      <c r="I5" s="2" t="s">
        <v>26</v>
      </c>
      <c r="J5" s="1">
        <v>2.34</v>
      </c>
      <c r="K5" s="3">
        <f t="shared" ref="K5:K28" si="0">+J5*H5</f>
        <v>2.34</v>
      </c>
      <c r="L5" s="23"/>
      <c r="M5" s="24"/>
      <c r="N5" s="24"/>
      <c r="O5" s="25"/>
    </row>
    <row r="6" spans="1:15" ht="15.75" x14ac:dyDescent="0.25">
      <c r="A6" s="12" t="s">
        <v>45</v>
      </c>
      <c r="B6" s="12">
        <v>2340353</v>
      </c>
      <c r="C6" s="15" t="s">
        <v>38</v>
      </c>
      <c r="D6" s="15"/>
      <c r="E6" s="15"/>
      <c r="F6" s="15"/>
      <c r="G6" s="15"/>
      <c r="H6" s="1">
        <v>2</v>
      </c>
      <c r="I6" s="2" t="s">
        <v>11</v>
      </c>
      <c r="J6" s="1">
        <v>0.9</v>
      </c>
      <c r="K6" s="3">
        <f t="shared" si="0"/>
        <v>1.8</v>
      </c>
      <c r="L6" s="23"/>
      <c r="M6" s="24"/>
      <c r="N6" s="24"/>
      <c r="O6" s="25"/>
    </row>
    <row r="7" spans="1:15" ht="15.75" x14ac:dyDescent="0.25">
      <c r="A7" s="12"/>
      <c r="B7" s="12"/>
      <c r="C7" s="15"/>
      <c r="D7" s="15"/>
      <c r="E7" s="15"/>
      <c r="F7" s="15"/>
      <c r="G7" s="15"/>
      <c r="H7" s="1"/>
      <c r="I7" s="2"/>
      <c r="J7" s="1"/>
      <c r="K7" s="3">
        <f t="shared" si="0"/>
        <v>0</v>
      </c>
      <c r="L7" s="23"/>
      <c r="M7" s="24"/>
      <c r="N7" s="24"/>
      <c r="O7" s="25"/>
    </row>
    <row r="8" spans="1:15" ht="15.75" x14ac:dyDescent="0.25">
      <c r="A8" s="12" t="s">
        <v>23</v>
      </c>
      <c r="B8" s="12"/>
      <c r="C8" s="15" t="s">
        <v>39</v>
      </c>
      <c r="D8" s="15"/>
      <c r="E8" s="15"/>
      <c r="F8" s="15"/>
      <c r="G8" s="15"/>
      <c r="H8" s="1">
        <v>1</v>
      </c>
      <c r="I8" s="2" t="s">
        <v>11</v>
      </c>
      <c r="J8" s="1">
        <v>0.12</v>
      </c>
      <c r="K8" s="3">
        <f t="shared" si="0"/>
        <v>0.12</v>
      </c>
      <c r="L8" s="23"/>
      <c r="M8" s="24"/>
      <c r="N8" s="24"/>
      <c r="O8" s="25"/>
    </row>
    <row r="9" spans="1:15" ht="15.75" x14ac:dyDescent="0.25">
      <c r="A9" s="12" t="s">
        <v>23</v>
      </c>
      <c r="B9" s="12"/>
      <c r="C9" s="15" t="s">
        <v>40</v>
      </c>
      <c r="D9" s="15"/>
      <c r="E9" s="15"/>
      <c r="F9" s="15"/>
      <c r="G9" s="15"/>
      <c r="H9" s="1">
        <v>1</v>
      </c>
      <c r="I9" s="2" t="s">
        <v>11</v>
      </c>
      <c r="J9" s="1">
        <v>0.04</v>
      </c>
      <c r="K9" s="3">
        <f t="shared" si="0"/>
        <v>0.04</v>
      </c>
      <c r="L9" s="23"/>
      <c r="M9" s="24"/>
      <c r="N9" s="24"/>
      <c r="O9" s="25"/>
    </row>
    <row r="10" spans="1:15" ht="15.75" x14ac:dyDescent="0.25">
      <c r="A10" s="12" t="s">
        <v>23</v>
      </c>
      <c r="B10" s="12"/>
      <c r="C10" s="32" t="s">
        <v>41</v>
      </c>
      <c r="D10" s="29"/>
      <c r="E10" s="29"/>
      <c r="F10" s="29"/>
      <c r="G10" s="14"/>
      <c r="H10" s="1">
        <v>1</v>
      </c>
      <c r="I10" s="2" t="s">
        <v>26</v>
      </c>
      <c r="J10" s="1">
        <v>0.11</v>
      </c>
      <c r="K10" s="3">
        <f t="shared" si="0"/>
        <v>0.11</v>
      </c>
      <c r="L10" s="23"/>
      <c r="M10" s="24"/>
      <c r="N10" s="24"/>
      <c r="O10" s="25"/>
    </row>
    <row r="11" spans="1:15" ht="15.75" x14ac:dyDescent="0.25">
      <c r="A11" s="12" t="s">
        <v>46</v>
      </c>
      <c r="B11" s="12">
        <v>22006</v>
      </c>
      <c r="C11" s="15" t="s">
        <v>42</v>
      </c>
      <c r="D11" s="15"/>
      <c r="E11" s="15"/>
      <c r="F11" s="15"/>
      <c r="G11" s="15"/>
      <c r="H11" s="1">
        <v>1</v>
      </c>
      <c r="I11" s="2" t="s">
        <v>26</v>
      </c>
      <c r="J11" s="1">
        <v>0.03</v>
      </c>
      <c r="K11" s="3">
        <f t="shared" si="0"/>
        <v>0.03</v>
      </c>
      <c r="L11" s="23"/>
      <c r="M11" s="24"/>
      <c r="N11" s="24"/>
      <c r="O11" s="25"/>
    </row>
    <row r="12" spans="1:15" ht="15.75" x14ac:dyDescent="0.25">
      <c r="A12" s="12"/>
      <c r="B12" s="12"/>
      <c r="C12" s="15"/>
      <c r="D12" s="15"/>
      <c r="E12" s="15"/>
      <c r="F12" s="15"/>
      <c r="G12" s="15"/>
      <c r="H12" s="1"/>
      <c r="I12" s="2"/>
      <c r="J12" s="1"/>
      <c r="K12" s="3">
        <f t="shared" si="0"/>
        <v>0</v>
      </c>
      <c r="L12" s="23"/>
      <c r="M12" s="24"/>
      <c r="N12" s="24"/>
      <c r="O12" s="25"/>
    </row>
    <row r="13" spans="1:15" ht="15.75" x14ac:dyDescent="0.25">
      <c r="A13" s="12"/>
      <c r="B13" s="12"/>
      <c r="C13" s="15"/>
      <c r="D13" s="15"/>
      <c r="E13" s="15"/>
      <c r="F13" s="15"/>
      <c r="G13" s="15"/>
      <c r="H13" s="1"/>
      <c r="I13" s="2"/>
      <c r="J13" s="1"/>
      <c r="K13" s="3">
        <f t="shared" si="0"/>
        <v>0</v>
      </c>
      <c r="L13" s="23"/>
      <c r="M13" s="24"/>
      <c r="N13" s="24"/>
      <c r="O13" s="25"/>
    </row>
    <row r="14" spans="1:15" ht="15.75" x14ac:dyDescent="0.25">
      <c r="A14" s="12"/>
      <c r="B14" s="12"/>
      <c r="C14" s="15"/>
      <c r="D14" s="15"/>
      <c r="E14" s="15"/>
      <c r="F14" s="15"/>
      <c r="G14" s="15"/>
      <c r="H14" s="1"/>
      <c r="I14" s="2"/>
      <c r="J14" s="1"/>
      <c r="K14" s="3">
        <f t="shared" si="0"/>
        <v>0</v>
      </c>
      <c r="L14" s="23"/>
      <c r="M14" s="24"/>
      <c r="N14" s="24"/>
      <c r="O14" s="25"/>
    </row>
    <row r="15" spans="1:15" ht="15.75" x14ac:dyDescent="0.25">
      <c r="A15" s="12"/>
      <c r="B15" s="12"/>
      <c r="C15" s="15"/>
      <c r="D15" s="15"/>
      <c r="E15" s="15"/>
      <c r="F15" s="15"/>
      <c r="G15" s="15"/>
      <c r="H15" s="1"/>
      <c r="I15" s="2"/>
      <c r="J15" s="1"/>
      <c r="K15" s="3">
        <f t="shared" si="0"/>
        <v>0</v>
      </c>
      <c r="L15" s="23"/>
      <c r="M15" s="24"/>
      <c r="N15" s="24"/>
      <c r="O15" s="25"/>
    </row>
    <row r="16" spans="1:15" ht="15.75" x14ac:dyDescent="0.25">
      <c r="A16" s="12"/>
      <c r="B16" s="12"/>
      <c r="C16" s="15"/>
      <c r="D16" s="15"/>
      <c r="E16" s="15"/>
      <c r="F16" s="15"/>
      <c r="G16" s="15"/>
      <c r="H16" s="1"/>
      <c r="I16" s="2"/>
      <c r="J16" s="1"/>
      <c r="K16" s="3">
        <f t="shared" si="0"/>
        <v>0</v>
      </c>
      <c r="L16" s="23"/>
      <c r="M16" s="24"/>
      <c r="N16" s="24"/>
      <c r="O16" s="25"/>
    </row>
    <row r="17" spans="1:15" ht="15.75" x14ac:dyDescent="0.25">
      <c r="A17" s="12"/>
      <c r="B17" s="12"/>
      <c r="C17" s="15"/>
      <c r="D17" s="15"/>
      <c r="E17" s="15"/>
      <c r="F17" s="15"/>
      <c r="G17" s="15"/>
      <c r="H17" s="1"/>
      <c r="I17" s="2"/>
      <c r="J17" s="1"/>
      <c r="K17" s="3">
        <f t="shared" si="0"/>
        <v>0</v>
      </c>
      <c r="L17" s="23"/>
      <c r="M17" s="24"/>
      <c r="N17" s="24"/>
      <c r="O17" s="25"/>
    </row>
    <row r="18" spans="1:15" ht="15.75" x14ac:dyDescent="0.25">
      <c r="A18" s="12"/>
      <c r="B18" s="12"/>
      <c r="C18" s="15"/>
      <c r="D18" s="15"/>
      <c r="E18" s="15"/>
      <c r="F18" s="15"/>
      <c r="G18" s="15"/>
      <c r="H18" s="1"/>
      <c r="I18" s="2"/>
      <c r="J18" s="1"/>
      <c r="K18" s="3">
        <f t="shared" si="0"/>
        <v>0</v>
      </c>
      <c r="L18" s="23"/>
      <c r="M18" s="24"/>
      <c r="N18" s="24"/>
      <c r="O18" s="25"/>
    </row>
    <row r="19" spans="1:15" ht="15.75" x14ac:dyDescent="0.25">
      <c r="A19" s="12"/>
      <c r="B19" s="12"/>
      <c r="C19" s="15"/>
      <c r="D19" s="15"/>
      <c r="E19" s="15"/>
      <c r="F19" s="15"/>
      <c r="G19" s="15"/>
      <c r="H19" s="1"/>
      <c r="I19" s="2"/>
      <c r="J19" s="1"/>
      <c r="K19" s="3">
        <f t="shared" si="0"/>
        <v>0</v>
      </c>
      <c r="L19" s="23"/>
      <c r="M19" s="24"/>
      <c r="N19" s="24"/>
      <c r="O19" s="25"/>
    </row>
    <row r="20" spans="1:15" ht="15.75" x14ac:dyDescent="0.25">
      <c r="A20" s="12"/>
      <c r="B20" s="12"/>
      <c r="C20" s="15"/>
      <c r="D20" s="15"/>
      <c r="E20" s="15"/>
      <c r="F20" s="15"/>
      <c r="G20" s="15"/>
      <c r="H20" s="1"/>
      <c r="I20" s="2"/>
      <c r="J20" s="1"/>
      <c r="K20" s="3">
        <f t="shared" si="0"/>
        <v>0</v>
      </c>
      <c r="L20" s="23"/>
      <c r="M20" s="24"/>
      <c r="N20" s="24"/>
      <c r="O20" s="25"/>
    </row>
    <row r="21" spans="1:15" ht="15.75" x14ac:dyDescent="0.25">
      <c r="A21" s="12"/>
      <c r="B21" s="12"/>
      <c r="C21" s="15"/>
      <c r="D21" s="15"/>
      <c r="E21" s="15"/>
      <c r="F21" s="15"/>
      <c r="G21" s="15"/>
      <c r="H21" s="1"/>
      <c r="I21" s="2"/>
      <c r="J21" s="1"/>
      <c r="K21" s="3">
        <f t="shared" si="0"/>
        <v>0</v>
      </c>
      <c r="L21" s="23"/>
      <c r="M21" s="24"/>
      <c r="N21" s="24"/>
      <c r="O21" s="25"/>
    </row>
    <row r="22" spans="1:15" ht="15.75" x14ac:dyDescent="0.25">
      <c r="A22" s="12"/>
      <c r="B22" s="12"/>
      <c r="C22" s="15"/>
      <c r="D22" s="15"/>
      <c r="E22" s="15"/>
      <c r="F22" s="15"/>
      <c r="G22" s="15"/>
      <c r="H22" s="1"/>
      <c r="I22" s="2"/>
      <c r="J22" s="1"/>
      <c r="K22" s="3">
        <f t="shared" si="0"/>
        <v>0</v>
      </c>
      <c r="L22" s="23"/>
      <c r="M22" s="24"/>
      <c r="N22" s="24"/>
      <c r="O22" s="25"/>
    </row>
    <row r="23" spans="1:15" ht="15.75" x14ac:dyDescent="0.25">
      <c r="A23" s="12"/>
      <c r="B23" s="12"/>
      <c r="C23" s="15"/>
      <c r="D23" s="15"/>
      <c r="E23" s="15"/>
      <c r="F23" s="15"/>
      <c r="G23" s="15"/>
      <c r="H23" s="1"/>
      <c r="I23" s="2"/>
      <c r="J23" s="1"/>
      <c r="K23" s="3">
        <f t="shared" si="0"/>
        <v>0</v>
      </c>
      <c r="L23" s="23"/>
      <c r="M23" s="24"/>
      <c r="N23" s="24"/>
      <c r="O23" s="25"/>
    </row>
    <row r="24" spans="1:15" ht="15.75" x14ac:dyDescent="0.25">
      <c r="A24" s="12"/>
      <c r="B24" s="12"/>
      <c r="C24" s="15"/>
      <c r="D24" s="15"/>
      <c r="E24" s="15"/>
      <c r="F24" s="15"/>
      <c r="G24" s="15"/>
      <c r="H24" s="1"/>
      <c r="I24" s="2"/>
      <c r="J24" s="1"/>
      <c r="K24" s="3">
        <f t="shared" si="0"/>
        <v>0</v>
      </c>
      <c r="L24" s="23"/>
      <c r="M24" s="24"/>
      <c r="N24" s="24"/>
      <c r="O24" s="25"/>
    </row>
    <row r="25" spans="1:15" ht="15.75" x14ac:dyDescent="0.25">
      <c r="A25" s="12"/>
      <c r="B25" s="12"/>
      <c r="C25" s="15"/>
      <c r="D25" s="15"/>
      <c r="E25" s="15"/>
      <c r="F25" s="15"/>
      <c r="G25" s="15"/>
      <c r="H25" s="1"/>
      <c r="I25" s="2"/>
      <c r="J25" s="1"/>
      <c r="K25" s="3">
        <f t="shared" si="0"/>
        <v>0</v>
      </c>
      <c r="L25" s="23"/>
      <c r="M25" s="24"/>
      <c r="N25" s="24"/>
      <c r="O25" s="25"/>
    </row>
    <row r="26" spans="1:15" ht="15.75" x14ac:dyDescent="0.25">
      <c r="A26" s="12"/>
      <c r="B26" s="12"/>
      <c r="C26" s="15"/>
      <c r="D26" s="15"/>
      <c r="E26" s="15"/>
      <c r="F26" s="15"/>
      <c r="G26" s="15"/>
      <c r="H26" s="1"/>
      <c r="I26" s="2"/>
      <c r="J26" s="1"/>
      <c r="K26" s="3">
        <f t="shared" si="0"/>
        <v>0</v>
      </c>
      <c r="L26" s="23"/>
      <c r="M26" s="24"/>
      <c r="N26" s="24"/>
      <c r="O26" s="25"/>
    </row>
    <row r="27" spans="1:15" ht="15.75" x14ac:dyDescent="0.25">
      <c r="A27" s="12"/>
      <c r="B27" s="12"/>
      <c r="C27" s="15"/>
      <c r="D27" s="15"/>
      <c r="E27" s="15"/>
      <c r="F27" s="15"/>
      <c r="G27" s="15"/>
      <c r="H27" s="1"/>
      <c r="I27" s="2"/>
      <c r="J27" s="1"/>
      <c r="K27" s="3">
        <f t="shared" si="0"/>
        <v>0</v>
      </c>
      <c r="L27" s="23"/>
      <c r="M27" s="24"/>
      <c r="N27" s="24"/>
      <c r="O27" s="25"/>
    </row>
    <row r="28" spans="1:15" ht="15.75" x14ac:dyDescent="0.25">
      <c r="C28" s="15"/>
      <c r="D28" s="15"/>
      <c r="E28" s="15"/>
      <c r="F28" s="15"/>
      <c r="G28" s="15"/>
      <c r="H28" s="1"/>
      <c r="I28" s="2"/>
      <c r="J28" s="1"/>
      <c r="K28" s="3">
        <f t="shared" si="0"/>
        <v>0</v>
      </c>
      <c r="L28" s="23"/>
      <c r="M28" s="24"/>
      <c r="N28" s="24"/>
      <c r="O28" s="25"/>
    </row>
    <row r="29" spans="1:15" ht="15.75" x14ac:dyDescent="0.25">
      <c r="C29" s="16" t="e" vm="1">
        <v>#VALUE!</v>
      </c>
      <c r="D29" s="16"/>
      <c r="E29" s="16"/>
      <c r="F29" s="16"/>
      <c r="G29" s="16"/>
      <c r="H29" s="13" t="s">
        <v>13</v>
      </c>
      <c r="I29" s="13"/>
      <c r="J29" s="13"/>
      <c r="K29" s="3">
        <f>SUM(K4:K28)</f>
        <v>4.4400000000000004</v>
      </c>
      <c r="L29" s="23"/>
      <c r="M29" s="24"/>
      <c r="N29" s="24"/>
      <c r="O29" s="25"/>
    </row>
    <row r="30" spans="1:15" ht="15.75" x14ac:dyDescent="0.25">
      <c r="C30" s="16"/>
      <c r="D30" s="16"/>
      <c r="E30" s="16"/>
      <c r="F30" s="16"/>
      <c r="G30" s="16"/>
      <c r="H30" s="13" t="s">
        <v>14</v>
      </c>
      <c r="I30" s="13"/>
      <c r="J30" s="13"/>
      <c r="K30" s="2">
        <v>1</v>
      </c>
      <c r="L30" s="23"/>
      <c r="M30" s="24"/>
      <c r="N30" s="24"/>
      <c r="O30" s="25"/>
    </row>
    <row r="31" spans="1:15" ht="15.75" x14ac:dyDescent="0.25">
      <c r="C31" s="16"/>
      <c r="D31" s="16"/>
      <c r="E31" s="16"/>
      <c r="F31" s="16"/>
      <c r="G31" s="16"/>
      <c r="H31" s="13" t="s">
        <v>15</v>
      </c>
      <c r="I31" s="13"/>
      <c r="J31" s="13"/>
      <c r="K31" s="3">
        <f>IF(K30=0,"",K29/K30)</f>
        <v>4.4400000000000004</v>
      </c>
      <c r="L31" s="23"/>
      <c r="M31" s="24"/>
      <c r="N31" s="24"/>
      <c r="O31" s="25"/>
    </row>
    <row r="32" spans="1:15" ht="15.75" x14ac:dyDescent="0.25">
      <c r="C32" s="16"/>
      <c r="D32" s="16"/>
      <c r="E32" s="16"/>
      <c r="F32" s="16"/>
      <c r="G32" s="16"/>
      <c r="H32" s="13" t="s">
        <v>16</v>
      </c>
      <c r="I32" s="13"/>
      <c r="J32" s="13"/>
      <c r="K32" s="1">
        <v>12</v>
      </c>
      <c r="L32" s="23"/>
      <c r="M32" s="24"/>
      <c r="N32" s="24"/>
      <c r="O32" s="25"/>
    </row>
    <row r="33" spans="3:15" ht="15.75" x14ac:dyDescent="0.25">
      <c r="C33" s="16"/>
      <c r="D33" s="16"/>
      <c r="E33" s="16"/>
      <c r="F33" s="16"/>
      <c r="G33" s="16"/>
      <c r="H33" s="13" t="s">
        <v>17</v>
      </c>
      <c r="I33" s="13"/>
      <c r="J33" s="13"/>
      <c r="K33" s="4">
        <f>IF(K32=0,"",K31/K32)</f>
        <v>0.37000000000000005</v>
      </c>
      <c r="L33" s="23"/>
      <c r="M33" s="24"/>
      <c r="N33" s="24"/>
      <c r="O33" s="25"/>
    </row>
    <row r="34" spans="3:15" ht="15.75" x14ac:dyDescent="0.25">
      <c r="C34" s="16"/>
      <c r="D34" s="16"/>
      <c r="E34" s="16"/>
      <c r="F34" s="16"/>
      <c r="G34" s="16"/>
      <c r="H34" s="13" t="s">
        <v>18</v>
      </c>
      <c r="I34" s="13"/>
      <c r="J34" s="13"/>
      <c r="K34" s="3">
        <f>+K32-K31</f>
        <v>7.56</v>
      </c>
      <c r="L34" s="23"/>
      <c r="M34" s="24"/>
      <c r="N34" s="24"/>
      <c r="O34" s="25"/>
    </row>
    <row r="35" spans="3:15" ht="15.75" x14ac:dyDescent="0.25">
      <c r="C35" s="16"/>
      <c r="D35" s="16"/>
      <c r="E35" s="16"/>
      <c r="F35" s="16"/>
      <c r="G35" s="16"/>
      <c r="H35" s="13"/>
      <c r="I35" s="13"/>
      <c r="J35" s="13"/>
      <c r="K35" s="5"/>
      <c r="L35" s="23"/>
      <c r="M35" s="24"/>
      <c r="N35" s="24"/>
      <c r="O35" s="25"/>
    </row>
    <row r="36" spans="3:15" ht="15.75" x14ac:dyDescent="0.25">
      <c r="C36" s="16"/>
      <c r="D36" s="16"/>
      <c r="E36" s="16"/>
      <c r="F36" s="16"/>
      <c r="G36" s="16"/>
      <c r="H36" s="13"/>
      <c r="I36" s="13"/>
      <c r="J36" s="13"/>
      <c r="K36" s="5"/>
      <c r="L36" s="23"/>
      <c r="M36" s="24"/>
      <c r="N36" s="24"/>
      <c r="O36" s="25"/>
    </row>
    <row r="37" spans="3:15" ht="15.75" x14ac:dyDescent="0.25">
      <c r="C37" s="16"/>
      <c r="D37" s="16"/>
      <c r="E37" s="16"/>
      <c r="F37" s="16"/>
      <c r="G37" s="16"/>
      <c r="H37" s="13" t="s">
        <v>19</v>
      </c>
      <c r="I37" s="13"/>
      <c r="J37" s="13"/>
      <c r="K37" s="2" t="s">
        <v>20</v>
      </c>
      <c r="L37" s="23"/>
      <c r="M37" s="24"/>
      <c r="N37" s="24"/>
      <c r="O37" s="25"/>
    </row>
    <row r="38" spans="3:15" ht="15.75" x14ac:dyDescent="0.25">
      <c r="C38" s="16"/>
      <c r="D38" s="16"/>
      <c r="E38" s="16"/>
      <c r="F38" s="16"/>
      <c r="G38" s="16"/>
      <c r="H38" s="13" t="s">
        <v>21</v>
      </c>
      <c r="I38" s="13"/>
      <c r="J38" s="13"/>
      <c r="K38" s="6">
        <v>45463</v>
      </c>
      <c r="L38" s="26"/>
      <c r="M38" s="27"/>
      <c r="N38" s="27"/>
      <c r="O38" s="28"/>
    </row>
  </sheetData>
  <mergeCells count="41">
    <mergeCell ref="H36:J36"/>
    <mergeCell ref="H37:J37"/>
    <mergeCell ref="H38:J38"/>
    <mergeCell ref="C27:G27"/>
    <mergeCell ref="C28:G28"/>
    <mergeCell ref="C29:G38"/>
    <mergeCell ref="H29:J29"/>
    <mergeCell ref="H30:J30"/>
    <mergeCell ref="H31:J31"/>
    <mergeCell ref="H32:J32"/>
    <mergeCell ref="H33:J33"/>
    <mergeCell ref="H34:J34"/>
    <mergeCell ref="H35:J35"/>
    <mergeCell ref="C26:G26"/>
    <mergeCell ref="C15:G15"/>
    <mergeCell ref="C16:G16"/>
    <mergeCell ref="C17:G17"/>
    <mergeCell ref="C18:G18"/>
    <mergeCell ref="C19:G19"/>
    <mergeCell ref="C20:G20"/>
    <mergeCell ref="C21:G21"/>
    <mergeCell ref="C22:G22"/>
    <mergeCell ref="C23:G23"/>
    <mergeCell ref="C24:G24"/>
    <mergeCell ref="C25:G25"/>
    <mergeCell ref="C14:G14"/>
    <mergeCell ref="C2:G2"/>
    <mergeCell ref="H2:K2"/>
    <mergeCell ref="L2:O2"/>
    <mergeCell ref="C3:G3"/>
    <mergeCell ref="L3:O38"/>
    <mergeCell ref="C4:G4"/>
    <mergeCell ref="C5:G5"/>
    <mergeCell ref="C6:G6"/>
    <mergeCell ref="C7:G7"/>
    <mergeCell ref="C8:G8"/>
    <mergeCell ref="C9:G9"/>
    <mergeCell ref="C10:G10"/>
    <mergeCell ref="C11:G11"/>
    <mergeCell ref="C12:G12"/>
    <mergeCell ref="C13:G13"/>
  </mergeCells>
  <dataValidations count="3">
    <dataValidation type="list" errorStyle="information" allowBlank="1" showInputMessage="1" showErrorMessage="1" errorTitle="Error" error="Are you sure you want to choose this value?  If so, click OK.  If not, choose from the list provided._x000a_" sqref="K35" xr:uid="{F1A17AB7-75AD-43C5-9BCF-B39F846EF9BD}">
      <formula1>$BB$2:$BB$22</formula1>
    </dataValidation>
    <dataValidation type="decimal" allowBlank="1" showInputMessage="1" showErrorMessage="1" errorTitle="Error" error="This field only accepts numeric values." sqref="J4:J28 H4:H28" xr:uid="{562AF1DC-DB7A-45C3-8528-351DE52F8725}">
      <formula1>0</formula1>
      <formula2>100000000</formula2>
    </dataValidation>
    <dataValidation type="decimal" allowBlank="1" showInputMessage="1" showErrorMessage="1" errorTitle="error" error="This field only accepts numeric values." sqref="K32" xr:uid="{83CA04C8-79BA-4F3F-BC6E-CCCAA13A57B5}">
      <formula1>0</formula1>
      <formula2>100000000</formula2>
    </dataValidation>
  </dataValidations>
  <pageMargins left="0.7" right="0.7" top="0.75" bottom="0.75" header="0.3" footer="0.3"/>
  <pageSetup orientation="portrait"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5794BC-247D-4AC0-B77A-660728C85105}">
  <dimension ref="A2:O38"/>
  <sheetViews>
    <sheetView topLeftCell="A15" workbookViewId="0">
      <selection activeCell="D74" sqref="D74"/>
    </sheetView>
  </sheetViews>
  <sheetFormatPr defaultRowHeight="15" x14ac:dyDescent="0.25"/>
  <cols>
    <col min="15" max="15" width="29.7109375" customWidth="1"/>
  </cols>
  <sheetData>
    <row r="2" spans="1:15" ht="18.75" x14ac:dyDescent="0.25">
      <c r="C2" s="30" t="s">
        <v>28</v>
      </c>
      <c r="D2" s="30"/>
      <c r="E2" s="30"/>
      <c r="F2" s="30"/>
      <c r="G2" s="30"/>
      <c r="H2" s="30" t="s">
        <v>1</v>
      </c>
      <c r="I2" s="30"/>
      <c r="J2" s="30"/>
      <c r="K2" s="30"/>
      <c r="L2" s="18" t="s">
        <v>2</v>
      </c>
      <c r="M2" s="18"/>
      <c r="N2" s="18"/>
      <c r="O2" s="18"/>
    </row>
    <row r="3" spans="1:15" ht="15.75" x14ac:dyDescent="0.25">
      <c r="A3" s="8" t="s">
        <v>22</v>
      </c>
      <c r="B3" s="8" t="s">
        <v>25</v>
      </c>
      <c r="C3" s="19" t="s">
        <v>3</v>
      </c>
      <c r="D3" s="19"/>
      <c r="E3" s="19"/>
      <c r="F3" s="19"/>
      <c r="G3" s="19"/>
      <c r="H3" s="7" t="s">
        <v>4</v>
      </c>
      <c r="I3" s="7" t="s">
        <v>5</v>
      </c>
      <c r="J3" s="7" t="s">
        <v>6</v>
      </c>
      <c r="K3" s="7" t="s">
        <v>7</v>
      </c>
      <c r="L3" s="20"/>
      <c r="M3" s="21"/>
      <c r="N3" s="21"/>
      <c r="O3" s="22"/>
    </row>
    <row r="4" spans="1:15" ht="15.75" x14ac:dyDescent="0.25">
      <c r="A4" s="12"/>
      <c r="B4" s="12"/>
      <c r="C4" s="31"/>
      <c r="D4" s="31"/>
      <c r="E4" s="31"/>
      <c r="F4" s="31"/>
      <c r="G4" s="31"/>
      <c r="H4" s="9"/>
      <c r="I4" s="10"/>
      <c r="J4" s="9"/>
      <c r="K4" s="11">
        <f>+J4*H4</f>
        <v>0</v>
      </c>
      <c r="L4" s="23"/>
      <c r="M4" s="24"/>
      <c r="N4" s="24"/>
      <c r="O4" s="25"/>
    </row>
    <row r="5" spans="1:15" ht="15.75" x14ac:dyDescent="0.25">
      <c r="A5" s="12" t="s">
        <v>46</v>
      </c>
      <c r="B5" s="12">
        <v>22016</v>
      </c>
      <c r="C5" s="15" t="s">
        <v>33</v>
      </c>
      <c r="D5" s="15"/>
      <c r="E5" s="15"/>
      <c r="F5" s="15"/>
      <c r="G5" s="15"/>
      <c r="H5" s="1">
        <v>1</v>
      </c>
      <c r="I5" s="2" t="s">
        <v>26</v>
      </c>
      <c r="J5" s="1">
        <v>0.11</v>
      </c>
      <c r="K5" s="3">
        <f t="shared" ref="K5:K28" si="0">+J5*H5</f>
        <v>0.11</v>
      </c>
      <c r="L5" s="23"/>
      <c r="M5" s="24"/>
      <c r="N5" s="24"/>
      <c r="O5" s="25"/>
    </row>
    <row r="6" spans="1:15" ht="15.75" x14ac:dyDescent="0.25">
      <c r="A6" s="12" t="s">
        <v>23</v>
      </c>
      <c r="B6" s="12"/>
      <c r="C6" s="15" t="s">
        <v>28</v>
      </c>
      <c r="D6" s="15"/>
      <c r="E6" s="15"/>
      <c r="F6" s="15"/>
      <c r="G6" s="15"/>
      <c r="H6" s="1">
        <v>1</v>
      </c>
      <c r="I6" s="2" t="s">
        <v>26</v>
      </c>
      <c r="J6" s="1">
        <v>2.21</v>
      </c>
      <c r="K6" s="3">
        <f t="shared" si="0"/>
        <v>2.21</v>
      </c>
      <c r="L6" s="23"/>
      <c r="M6" s="24"/>
      <c r="N6" s="24"/>
      <c r="O6" s="25"/>
    </row>
    <row r="7" spans="1:15" ht="15.75" x14ac:dyDescent="0.25">
      <c r="A7" s="12" t="s">
        <v>46</v>
      </c>
      <c r="B7" s="12">
        <v>16025</v>
      </c>
      <c r="C7" s="15" t="s">
        <v>34</v>
      </c>
      <c r="D7" s="15"/>
      <c r="E7" s="15"/>
      <c r="F7" s="15"/>
      <c r="G7" s="15"/>
      <c r="H7" s="1">
        <v>1</v>
      </c>
      <c r="I7" s="2" t="s">
        <v>26</v>
      </c>
      <c r="J7" s="1">
        <v>0.7</v>
      </c>
      <c r="K7" s="3">
        <f t="shared" si="0"/>
        <v>0.7</v>
      </c>
      <c r="L7" s="23"/>
      <c r="M7" s="24"/>
      <c r="N7" s="24"/>
      <c r="O7" s="25"/>
    </row>
    <row r="8" spans="1:15" ht="15.75" x14ac:dyDescent="0.25">
      <c r="A8" s="12" t="s">
        <v>46</v>
      </c>
      <c r="B8" s="12">
        <v>12004</v>
      </c>
      <c r="C8" s="15" t="s">
        <v>35</v>
      </c>
      <c r="D8" s="15"/>
      <c r="E8" s="15"/>
      <c r="F8" s="15"/>
      <c r="G8" s="15"/>
      <c r="H8" s="1">
        <v>1</v>
      </c>
      <c r="I8" s="2" t="s">
        <v>26</v>
      </c>
      <c r="J8" s="1">
        <v>0.06</v>
      </c>
      <c r="K8" s="3">
        <f t="shared" si="0"/>
        <v>0.06</v>
      </c>
      <c r="L8" s="23"/>
      <c r="M8" s="24"/>
      <c r="N8" s="24"/>
      <c r="O8" s="25"/>
    </row>
    <row r="9" spans="1:15" ht="15.75" x14ac:dyDescent="0.25">
      <c r="A9" s="12" t="s">
        <v>45</v>
      </c>
      <c r="B9" s="12">
        <v>7270036</v>
      </c>
      <c r="C9" s="15" t="s">
        <v>36</v>
      </c>
      <c r="D9" s="15"/>
      <c r="E9" s="15"/>
      <c r="F9" s="15"/>
      <c r="G9" s="15"/>
      <c r="H9" s="1">
        <v>1</v>
      </c>
      <c r="I9" s="2" t="s">
        <v>26</v>
      </c>
      <c r="J9" s="1">
        <v>0.26</v>
      </c>
      <c r="K9" s="3">
        <f t="shared" si="0"/>
        <v>0.26</v>
      </c>
      <c r="L9" s="23"/>
      <c r="M9" s="24"/>
      <c r="N9" s="24"/>
      <c r="O9" s="25"/>
    </row>
    <row r="10" spans="1:15" ht="15.75" x14ac:dyDescent="0.25">
      <c r="A10" s="12"/>
      <c r="B10" s="12"/>
      <c r="C10" s="32"/>
      <c r="D10" s="29"/>
      <c r="E10" s="29"/>
      <c r="F10" s="29"/>
      <c r="G10" s="14"/>
      <c r="H10" s="1"/>
      <c r="I10" s="2"/>
      <c r="J10" s="1"/>
      <c r="K10" s="3">
        <f t="shared" si="0"/>
        <v>0</v>
      </c>
      <c r="L10" s="23"/>
      <c r="M10" s="24"/>
      <c r="N10" s="24"/>
      <c r="O10" s="25"/>
    </row>
    <row r="11" spans="1:15" ht="15.75" x14ac:dyDescent="0.25">
      <c r="A11" s="12"/>
      <c r="B11" s="12"/>
      <c r="C11" s="15"/>
      <c r="D11" s="15"/>
      <c r="E11" s="15"/>
      <c r="F11" s="15"/>
      <c r="G11" s="15"/>
      <c r="H11" s="1"/>
      <c r="I11" s="2"/>
      <c r="J11" s="1"/>
      <c r="K11" s="3">
        <f t="shared" si="0"/>
        <v>0</v>
      </c>
      <c r="L11" s="23"/>
      <c r="M11" s="24"/>
      <c r="N11" s="24"/>
      <c r="O11" s="25"/>
    </row>
    <row r="12" spans="1:15" ht="15.75" x14ac:dyDescent="0.25">
      <c r="A12" s="12"/>
      <c r="B12" s="12"/>
      <c r="C12" s="15"/>
      <c r="D12" s="15"/>
      <c r="E12" s="15"/>
      <c r="F12" s="15"/>
      <c r="G12" s="15"/>
      <c r="H12" s="1"/>
      <c r="I12" s="2"/>
      <c r="J12" s="1"/>
      <c r="K12" s="3">
        <f t="shared" si="0"/>
        <v>0</v>
      </c>
      <c r="L12" s="23"/>
      <c r="M12" s="24"/>
      <c r="N12" s="24"/>
      <c r="O12" s="25"/>
    </row>
    <row r="13" spans="1:15" ht="15.75" x14ac:dyDescent="0.25">
      <c r="A13" s="12"/>
      <c r="B13" s="12"/>
      <c r="C13" s="15"/>
      <c r="D13" s="15"/>
      <c r="E13" s="15"/>
      <c r="F13" s="15"/>
      <c r="G13" s="15"/>
      <c r="H13" s="1"/>
      <c r="I13" s="2"/>
      <c r="J13" s="1"/>
      <c r="K13" s="3">
        <f t="shared" si="0"/>
        <v>0</v>
      </c>
      <c r="L13" s="23"/>
      <c r="M13" s="24"/>
      <c r="N13" s="24"/>
      <c r="O13" s="25"/>
    </row>
    <row r="14" spans="1:15" ht="15.75" x14ac:dyDescent="0.25">
      <c r="A14" s="12"/>
      <c r="B14" s="12"/>
      <c r="C14" s="15"/>
      <c r="D14" s="15"/>
      <c r="E14" s="15"/>
      <c r="F14" s="15"/>
      <c r="G14" s="15"/>
      <c r="H14" s="1"/>
      <c r="I14" s="2"/>
      <c r="J14" s="1"/>
      <c r="K14" s="3">
        <f t="shared" si="0"/>
        <v>0</v>
      </c>
      <c r="L14" s="23"/>
      <c r="M14" s="24"/>
      <c r="N14" s="24"/>
      <c r="O14" s="25"/>
    </row>
    <row r="15" spans="1:15" ht="15.75" x14ac:dyDescent="0.25">
      <c r="A15" s="12"/>
      <c r="B15" s="12"/>
      <c r="C15" s="15"/>
      <c r="D15" s="15"/>
      <c r="E15" s="15"/>
      <c r="F15" s="15"/>
      <c r="G15" s="15"/>
      <c r="H15" s="1"/>
      <c r="I15" s="2"/>
      <c r="J15" s="1"/>
      <c r="K15" s="3">
        <f t="shared" si="0"/>
        <v>0</v>
      </c>
      <c r="L15" s="23"/>
      <c r="M15" s="24"/>
      <c r="N15" s="24"/>
      <c r="O15" s="25"/>
    </row>
    <row r="16" spans="1:15" ht="15.75" x14ac:dyDescent="0.25">
      <c r="A16" s="12"/>
      <c r="B16" s="12"/>
      <c r="C16" s="15"/>
      <c r="D16" s="15"/>
      <c r="E16" s="15"/>
      <c r="F16" s="15"/>
      <c r="G16" s="15"/>
      <c r="H16" s="1"/>
      <c r="I16" s="2"/>
      <c r="J16" s="1"/>
      <c r="K16" s="3">
        <f t="shared" si="0"/>
        <v>0</v>
      </c>
      <c r="L16" s="23"/>
      <c r="M16" s="24"/>
      <c r="N16" s="24"/>
      <c r="O16" s="25"/>
    </row>
    <row r="17" spans="1:15" ht="15.75" x14ac:dyDescent="0.25">
      <c r="A17" s="12"/>
      <c r="B17" s="12"/>
      <c r="C17" s="15"/>
      <c r="D17" s="15"/>
      <c r="E17" s="15"/>
      <c r="F17" s="15"/>
      <c r="G17" s="15"/>
      <c r="H17" s="1"/>
      <c r="I17" s="2"/>
      <c r="J17" s="1"/>
      <c r="K17" s="3">
        <f t="shared" si="0"/>
        <v>0</v>
      </c>
      <c r="L17" s="23"/>
      <c r="M17" s="24"/>
      <c r="N17" s="24"/>
      <c r="O17" s="25"/>
    </row>
    <row r="18" spans="1:15" ht="15.75" x14ac:dyDescent="0.25">
      <c r="A18" s="12"/>
      <c r="B18" s="12"/>
      <c r="C18" s="15"/>
      <c r="D18" s="15"/>
      <c r="E18" s="15"/>
      <c r="F18" s="15"/>
      <c r="G18" s="15"/>
      <c r="H18" s="1"/>
      <c r="I18" s="2"/>
      <c r="J18" s="1"/>
      <c r="K18" s="3">
        <f t="shared" si="0"/>
        <v>0</v>
      </c>
      <c r="L18" s="23"/>
      <c r="M18" s="24"/>
      <c r="N18" s="24"/>
      <c r="O18" s="25"/>
    </row>
    <row r="19" spans="1:15" ht="15.75" x14ac:dyDescent="0.25">
      <c r="A19" s="12"/>
      <c r="B19" s="12"/>
      <c r="C19" s="15"/>
      <c r="D19" s="15"/>
      <c r="E19" s="15"/>
      <c r="F19" s="15"/>
      <c r="G19" s="15"/>
      <c r="H19" s="1"/>
      <c r="I19" s="2"/>
      <c r="J19" s="1"/>
      <c r="K19" s="3">
        <f t="shared" si="0"/>
        <v>0</v>
      </c>
      <c r="L19" s="23"/>
      <c r="M19" s="24"/>
      <c r="N19" s="24"/>
      <c r="O19" s="25"/>
    </row>
    <row r="20" spans="1:15" ht="15.75" x14ac:dyDescent="0.25">
      <c r="A20" s="12"/>
      <c r="B20" s="12"/>
      <c r="C20" s="15"/>
      <c r="D20" s="15"/>
      <c r="E20" s="15"/>
      <c r="F20" s="15"/>
      <c r="G20" s="15"/>
      <c r="H20" s="1"/>
      <c r="I20" s="2"/>
      <c r="J20" s="1"/>
      <c r="K20" s="3">
        <f t="shared" si="0"/>
        <v>0</v>
      </c>
      <c r="L20" s="23"/>
      <c r="M20" s="24"/>
      <c r="N20" s="24"/>
      <c r="O20" s="25"/>
    </row>
    <row r="21" spans="1:15" ht="15.75" x14ac:dyDescent="0.25">
      <c r="A21" s="12"/>
      <c r="B21" s="12"/>
      <c r="C21" s="15"/>
      <c r="D21" s="15"/>
      <c r="E21" s="15"/>
      <c r="F21" s="15"/>
      <c r="G21" s="15"/>
      <c r="H21" s="1"/>
      <c r="I21" s="2"/>
      <c r="J21" s="1"/>
      <c r="K21" s="3">
        <f t="shared" si="0"/>
        <v>0</v>
      </c>
      <c r="L21" s="23"/>
      <c r="M21" s="24"/>
      <c r="N21" s="24"/>
      <c r="O21" s="25"/>
    </row>
    <row r="22" spans="1:15" ht="15.75" x14ac:dyDescent="0.25">
      <c r="A22" s="12"/>
      <c r="B22" s="12"/>
      <c r="C22" s="15"/>
      <c r="D22" s="15"/>
      <c r="E22" s="15"/>
      <c r="F22" s="15"/>
      <c r="G22" s="15"/>
      <c r="H22" s="1"/>
      <c r="I22" s="2"/>
      <c r="J22" s="1"/>
      <c r="K22" s="3">
        <f t="shared" si="0"/>
        <v>0</v>
      </c>
      <c r="L22" s="23"/>
      <c r="M22" s="24"/>
      <c r="N22" s="24"/>
      <c r="O22" s="25"/>
    </row>
    <row r="23" spans="1:15" ht="15.75" x14ac:dyDescent="0.25">
      <c r="A23" s="12"/>
      <c r="B23" s="12"/>
      <c r="C23" s="15"/>
      <c r="D23" s="15"/>
      <c r="E23" s="15"/>
      <c r="F23" s="15"/>
      <c r="G23" s="15"/>
      <c r="H23" s="1"/>
      <c r="I23" s="2"/>
      <c r="J23" s="1"/>
      <c r="K23" s="3">
        <f t="shared" si="0"/>
        <v>0</v>
      </c>
      <c r="L23" s="23"/>
      <c r="M23" s="24"/>
      <c r="N23" s="24"/>
      <c r="O23" s="25"/>
    </row>
    <row r="24" spans="1:15" ht="15.75" x14ac:dyDescent="0.25">
      <c r="A24" s="12"/>
      <c r="B24" s="12"/>
      <c r="C24" s="15"/>
      <c r="D24" s="15"/>
      <c r="E24" s="15"/>
      <c r="F24" s="15"/>
      <c r="G24" s="15"/>
      <c r="H24" s="1"/>
      <c r="I24" s="2"/>
      <c r="J24" s="1"/>
      <c r="K24" s="3">
        <f t="shared" si="0"/>
        <v>0</v>
      </c>
      <c r="L24" s="23"/>
      <c r="M24" s="24"/>
      <c r="N24" s="24"/>
      <c r="O24" s="25"/>
    </row>
    <row r="25" spans="1:15" ht="15.75" x14ac:dyDescent="0.25">
      <c r="A25" s="12"/>
      <c r="B25" s="12"/>
      <c r="C25" s="15"/>
      <c r="D25" s="15"/>
      <c r="E25" s="15"/>
      <c r="F25" s="15"/>
      <c r="G25" s="15"/>
      <c r="H25" s="1"/>
      <c r="I25" s="2"/>
      <c r="J25" s="1"/>
      <c r="K25" s="3">
        <f t="shared" si="0"/>
        <v>0</v>
      </c>
      <c r="L25" s="23"/>
      <c r="M25" s="24"/>
      <c r="N25" s="24"/>
      <c r="O25" s="25"/>
    </row>
    <row r="26" spans="1:15" ht="15.75" x14ac:dyDescent="0.25">
      <c r="A26" s="12"/>
      <c r="B26" s="12"/>
      <c r="C26" s="15"/>
      <c r="D26" s="15"/>
      <c r="E26" s="15"/>
      <c r="F26" s="15"/>
      <c r="G26" s="15"/>
      <c r="H26" s="1"/>
      <c r="I26" s="2"/>
      <c r="J26" s="1"/>
      <c r="K26" s="3">
        <f t="shared" si="0"/>
        <v>0</v>
      </c>
      <c r="L26" s="23"/>
      <c r="M26" s="24"/>
      <c r="N26" s="24"/>
      <c r="O26" s="25"/>
    </row>
    <row r="27" spans="1:15" ht="15.75" x14ac:dyDescent="0.25">
      <c r="A27" s="12"/>
      <c r="B27" s="12"/>
      <c r="C27" s="15"/>
      <c r="D27" s="15"/>
      <c r="E27" s="15"/>
      <c r="F27" s="15"/>
      <c r="G27" s="15"/>
      <c r="H27" s="1"/>
      <c r="I27" s="2"/>
      <c r="J27" s="1"/>
      <c r="K27" s="3">
        <f t="shared" si="0"/>
        <v>0</v>
      </c>
      <c r="L27" s="23"/>
      <c r="M27" s="24"/>
      <c r="N27" s="24"/>
      <c r="O27" s="25"/>
    </row>
    <row r="28" spans="1:15" ht="15.75" x14ac:dyDescent="0.25">
      <c r="C28" s="15"/>
      <c r="D28" s="15"/>
      <c r="E28" s="15"/>
      <c r="F28" s="15"/>
      <c r="G28" s="15"/>
      <c r="H28" s="1"/>
      <c r="I28" s="2"/>
      <c r="J28" s="1"/>
      <c r="K28" s="3">
        <f t="shared" si="0"/>
        <v>0</v>
      </c>
      <c r="L28" s="23"/>
      <c r="M28" s="24"/>
      <c r="N28" s="24"/>
      <c r="O28" s="25"/>
    </row>
    <row r="29" spans="1:15" ht="15.75" x14ac:dyDescent="0.25">
      <c r="C29" s="16" t="e" vm="2">
        <v>#VALUE!</v>
      </c>
      <c r="D29" s="16"/>
      <c r="E29" s="16"/>
      <c r="F29" s="16"/>
      <c r="G29" s="16"/>
      <c r="H29" s="13" t="s">
        <v>13</v>
      </c>
      <c r="I29" s="13"/>
      <c r="J29" s="13"/>
      <c r="K29" s="3">
        <f>SUM(K4:K28)</f>
        <v>3.34</v>
      </c>
      <c r="L29" s="23"/>
      <c r="M29" s="24"/>
      <c r="N29" s="24"/>
      <c r="O29" s="25"/>
    </row>
    <row r="30" spans="1:15" ht="15.75" x14ac:dyDescent="0.25">
      <c r="C30" s="16"/>
      <c r="D30" s="16"/>
      <c r="E30" s="16"/>
      <c r="F30" s="16"/>
      <c r="G30" s="16"/>
      <c r="H30" s="13" t="s">
        <v>14</v>
      </c>
      <c r="I30" s="13"/>
      <c r="J30" s="13"/>
      <c r="K30" s="2">
        <v>8</v>
      </c>
      <c r="L30" s="23"/>
      <c r="M30" s="24"/>
      <c r="N30" s="24"/>
      <c r="O30" s="25"/>
    </row>
    <row r="31" spans="1:15" ht="15.75" x14ac:dyDescent="0.25">
      <c r="C31" s="16"/>
      <c r="D31" s="16"/>
      <c r="E31" s="16"/>
      <c r="F31" s="16"/>
      <c r="G31" s="16"/>
      <c r="H31" s="13" t="s">
        <v>15</v>
      </c>
      <c r="I31" s="13"/>
      <c r="J31" s="13"/>
      <c r="K31" s="3">
        <f>IF(K30=0,"",K29/K30)</f>
        <v>0.41749999999999998</v>
      </c>
      <c r="L31" s="23"/>
      <c r="M31" s="24"/>
      <c r="N31" s="24"/>
      <c r="O31" s="25"/>
    </row>
    <row r="32" spans="1:15" ht="15.75" x14ac:dyDescent="0.25">
      <c r="C32" s="16"/>
      <c r="D32" s="16"/>
      <c r="E32" s="16"/>
      <c r="F32" s="16"/>
      <c r="G32" s="16"/>
      <c r="H32" s="13" t="s">
        <v>16</v>
      </c>
      <c r="I32" s="13"/>
      <c r="J32" s="13"/>
      <c r="K32" s="1">
        <v>12</v>
      </c>
      <c r="L32" s="23"/>
      <c r="M32" s="24"/>
      <c r="N32" s="24"/>
      <c r="O32" s="25"/>
    </row>
    <row r="33" spans="3:15" ht="15.75" x14ac:dyDescent="0.25">
      <c r="C33" s="16"/>
      <c r="D33" s="16"/>
      <c r="E33" s="16"/>
      <c r="F33" s="16"/>
      <c r="G33" s="16"/>
      <c r="H33" s="13" t="s">
        <v>17</v>
      </c>
      <c r="I33" s="13"/>
      <c r="J33" s="13"/>
      <c r="K33" s="4">
        <f>IF(K32=0,"",K31/K32)</f>
        <v>3.4791666666666665E-2</v>
      </c>
      <c r="L33" s="23"/>
      <c r="M33" s="24"/>
      <c r="N33" s="24"/>
      <c r="O33" s="25"/>
    </row>
    <row r="34" spans="3:15" ht="15.75" x14ac:dyDescent="0.25">
      <c r="C34" s="16"/>
      <c r="D34" s="16"/>
      <c r="E34" s="16"/>
      <c r="F34" s="16"/>
      <c r="G34" s="16"/>
      <c r="H34" s="13" t="s">
        <v>18</v>
      </c>
      <c r="I34" s="13"/>
      <c r="J34" s="13"/>
      <c r="K34" s="3">
        <f>+K32-K31</f>
        <v>11.5825</v>
      </c>
      <c r="L34" s="23"/>
      <c r="M34" s="24"/>
      <c r="N34" s="24"/>
      <c r="O34" s="25"/>
    </row>
    <row r="35" spans="3:15" ht="15.75" x14ac:dyDescent="0.25">
      <c r="C35" s="16"/>
      <c r="D35" s="16"/>
      <c r="E35" s="16"/>
      <c r="F35" s="16"/>
      <c r="G35" s="16"/>
      <c r="H35" s="13"/>
      <c r="I35" s="13"/>
      <c r="J35" s="13"/>
      <c r="K35" s="5"/>
      <c r="L35" s="23"/>
      <c r="M35" s="24"/>
      <c r="N35" s="24"/>
      <c r="O35" s="25"/>
    </row>
    <row r="36" spans="3:15" ht="15.75" x14ac:dyDescent="0.25">
      <c r="C36" s="16"/>
      <c r="D36" s="16"/>
      <c r="E36" s="16"/>
      <c r="F36" s="16"/>
      <c r="G36" s="16"/>
      <c r="H36" s="13"/>
      <c r="I36" s="13"/>
      <c r="J36" s="13"/>
      <c r="K36" s="5"/>
      <c r="L36" s="23"/>
      <c r="M36" s="24"/>
      <c r="N36" s="24"/>
      <c r="O36" s="25"/>
    </row>
    <row r="37" spans="3:15" ht="15.75" x14ac:dyDescent="0.25">
      <c r="C37" s="16"/>
      <c r="D37" s="16"/>
      <c r="E37" s="16"/>
      <c r="F37" s="16"/>
      <c r="G37" s="16"/>
      <c r="H37" s="13" t="s">
        <v>19</v>
      </c>
      <c r="I37" s="13"/>
      <c r="J37" s="13"/>
      <c r="K37" s="2" t="s">
        <v>20</v>
      </c>
      <c r="L37" s="23"/>
      <c r="M37" s="24"/>
      <c r="N37" s="24"/>
      <c r="O37" s="25"/>
    </row>
    <row r="38" spans="3:15" ht="15.75" x14ac:dyDescent="0.25">
      <c r="C38" s="16"/>
      <c r="D38" s="16"/>
      <c r="E38" s="16"/>
      <c r="F38" s="16"/>
      <c r="G38" s="16"/>
      <c r="H38" s="13" t="s">
        <v>21</v>
      </c>
      <c r="I38" s="13"/>
      <c r="J38" s="13"/>
      <c r="K38" s="6">
        <v>45463</v>
      </c>
      <c r="L38" s="26"/>
      <c r="M38" s="27"/>
      <c r="N38" s="27"/>
      <c r="O38" s="28"/>
    </row>
  </sheetData>
  <mergeCells count="41">
    <mergeCell ref="H36:J36"/>
    <mergeCell ref="H37:J37"/>
    <mergeCell ref="H38:J38"/>
    <mergeCell ref="C27:G27"/>
    <mergeCell ref="C28:G28"/>
    <mergeCell ref="C29:G38"/>
    <mergeCell ref="H29:J29"/>
    <mergeCell ref="H30:J30"/>
    <mergeCell ref="H31:J31"/>
    <mergeCell ref="H32:J32"/>
    <mergeCell ref="H33:J33"/>
    <mergeCell ref="H34:J34"/>
    <mergeCell ref="H35:J35"/>
    <mergeCell ref="C26:G26"/>
    <mergeCell ref="C15:G15"/>
    <mergeCell ref="C16:G16"/>
    <mergeCell ref="C17:G17"/>
    <mergeCell ref="C18:G18"/>
    <mergeCell ref="C19:G19"/>
    <mergeCell ref="C20:G20"/>
    <mergeCell ref="C21:G21"/>
    <mergeCell ref="C22:G22"/>
    <mergeCell ref="C23:G23"/>
    <mergeCell ref="C24:G24"/>
    <mergeCell ref="C25:G25"/>
    <mergeCell ref="C14:G14"/>
    <mergeCell ref="C2:G2"/>
    <mergeCell ref="H2:K2"/>
    <mergeCell ref="L2:O2"/>
    <mergeCell ref="C3:G3"/>
    <mergeCell ref="L3:O38"/>
    <mergeCell ref="C4:G4"/>
    <mergeCell ref="C5:G5"/>
    <mergeCell ref="C6:G6"/>
    <mergeCell ref="C7:G7"/>
    <mergeCell ref="C8:G8"/>
    <mergeCell ref="C9:G9"/>
    <mergeCell ref="C10:G10"/>
    <mergeCell ref="C11:G11"/>
    <mergeCell ref="C12:G12"/>
    <mergeCell ref="C13:G13"/>
  </mergeCells>
  <dataValidations count="3">
    <dataValidation type="list" errorStyle="information" allowBlank="1" showInputMessage="1" showErrorMessage="1" errorTitle="Error" error="Are you sure you want to choose this value?  If so, click OK.  If not, choose from the list provided._x000a_" sqref="K35" xr:uid="{50C74854-2D63-459B-B2B0-0B0B5191F990}">
      <formula1>$BB$2:$BB$22</formula1>
    </dataValidation>
    <dataValidation type="decimal" allowBlank="1" showInputMessage="1" showErrorMessage="1" errorTitle="Error" error="This field only accepts numeric values." sqref="J4:J28 H4:H28" xr:uid="{65DE3FA9-FE28-46D3-B333-F01C7A10DBCD}">
      <formula1>0</formula1>
      <formula2>100000000</formula2>
    </dataValidation>
    <dataValidation type="decimal" allowBlank="1" showInputMessage="1" showErrorMessage="1" errorTitle="error" error="This field only accepts numeric values." sqref="K32" xr:uid="{1DD4EBDD-4D3B-4D6F-83FF-5C1CDAFE9295}">
      <formula1>0</formula1>
      <formula2>100000000</formula2>
    </dataValidation>
  </dataValidations>
  <pageMargins left="0.7" right="0.7" top="0.75" bottom="0.75" header="0.3" footer="0.3"/>
  <pageSetup orientation="portrait"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6933AC-23B5-4A2C-8202-BDF6CADA827C}">
  <dimension ref="A2:O38"/>
  <sheetViews>
    <sheetView tabSelected="1" zoomScale="85" zoomScaleNormal="85" workbookViewId="0">
      <selection activeCell="F41" sqref="F41"/>
    </sheetView>
  </sheetViews>
  <sheetFormatPr defaultRowHeight="15" x14ac:dyDescent="0.25"/>
  <cols>
    <col min="15" max="15" width="30" customWidth="1"/>
  </cols>
  <sheetData>
    <row r="2" spans="1:15" ht="18.75" x14ac:dyDescent="0.25">
      <c r="C2" s="30" t="s">
        <v>27</v>
      </c>
      <c r="D2" s="30"/>
      <c r="E2" s="30"/>
      <c r="F2" s="30"/>
      <c r="G2" s="30"/>
      <c r="H2" s="30" t="s">
        <v>1</v>
      </c>
      <c r="I2" s="30"/>
      <c r="J2" s="30"/>
      <c r="K2" s="30"/>
      <c r="L2" s="18" t="s">
        <v>2</v>
      </c>
      <c r="M2" s="18"/>
      <c r="N2" s="18"/>
      <c r="O2" s="18"/>
    </row>
    <row r="3" spans="1:15" ht="15.75" x14ac:dyDescent="0.25">
      <c r="A3" s="8" t="s">
        <v>22</v>
      </c>
      <c r="B3" s="8" t="s">
        <v>25</v>
      </c>
      <c r="C3" s="19" t="s">
        <v>3</v>
      </c>
      <c r="D3" s="19"/>
      <c r="E3" s="19"/>
      <c r="F3" s="19"/>
      <c r="G3" s="19"/>
      <c r="H3" s="7" t="s">
        <v>4</v>
      </c>
      <c r="I3" s="7" t="s">
        <v>5</v>
      </c>
      <c r="J3" s="7" t="s">
        <v>6</v>
      </c>
      <c r="K3" s="7" t="s">
        <v>7</v>
      </c>
      <c r="L3" s="20"/>
      <c r="M3" s="21"/>
      <c r="N3" s="21"/>
      <c r="O3" s="22"/>
    </row>
    <row r="4" spans="1:15" ht="15.75" x14ac:dyDescent="0.25">
      <c r="A4" s="12"/>
      <c r="B4" s="12"/>
      <c r="C4" s="31"/>
      <c r="D4" s="31"/>
      <c r="E4" s="31"/>
      <c r="F4" s="31"/>
      <c r="G4" s="31"/>
      <c r="H4" s="9"/>
      <c r="I4" s="10"/>
      <c r="J4" s="9"/>
      <c r="K4" s="11">
        <f>+J4*H4</f>
        <v>0</v>
      </c>
      <c r="L4" s="23"/>
      <c r="M4" s="24"/>
      <c r="N4" s="24"/>
      <c r="O4" s="25"/>
    </row>
    <row r="5" spans="1:15" ht="15.75" x14ac:dyDescent="0.25">
      <c r="A5" s="12" t="s">
        <v>45</v>
      </c>
      <c r="B5" s="12">
        <v>4557286</v>
      </c>
      <c r="C5" s="15" t="s">
        <v>29</v>
      </c>
      <c r="D5" s="15"/>
      <c r="E5" s="15"/>
      <c r="F5" s="15"/>
      <c r="G5" s="15"/>
      <c r="H5" s="1">
        <v>1</v>
      </c>
      <c r="I5" s="2" t="s">
        <v>26</v>
      </c>
      <c r="J5" s="1">
        <v>2.77</v>
      </c>
      <c r="K5" s="3">
        <f t="shared" ref="K5:K28" si="0">+J5*H5</f>
        <v>2.77</v>
      </c>
      <c r="L5" s="23"/>
      <c r="M5" s="24"/>
      <c r="N5" s="24"/>
      <c r="O5" s="25"/>
    </row>
    <row r="6" spans="1:15" ht="15.75" x14ac:dyDescent="0.25">
      <c r="A6" s="12" t="s">
        <v>45</v>
      </c>
      <c r="B6" s="12">
        <v>7000912</v>
      </c>
      <c r="C6" s="15" t="s">
        <v>30</v>
      </c>
      <c r="D6" s="15"/>
      <c r="E6" s="15"/>
      <c r="F6" s="15"/>
      <c r="G6" s="15"/>
      <c r="H6" s="1">
        <v>1</v>
      </c>
      <c r="I6" s="2" t="s">
        <v>11</v>
      </c>
      <c r="J6" s="1">
        <v>0.19</v>
      </c>
      <c r="K6" s="3">
        <f t="shared" si="0"/>
        <v>0.19</v>
      </c>
      <c r="L6" s="23"/>
      <c r="M6" s="24"/>
      <c r="N6" s="24"/>
      <c r="O6" s="25"/>
    </row>
    <row r="7" spans="1:15" ht="15.75" x14ac:dyDescent="0.25">
      <c r="A7" s="12" t="s">
        <v>23</v>
      </c>
      <c r="B7" s="12"/>
      <c r="C7" s="15" t="s">
        <v>31</v>
      </c>
      <c r="D7" s="15"/>
      <c r="E7" s="15"/>
      <c r="F7" s="15"/>
      <c r="G7" s="15"/>
      <c r="H7" s="1">
        <v>2</v>
      </c>
      <c r="I7" s="2" t="s">
        <v>11</v>
      </c>
      <c r="J7" s="1">
        <v>0.11</v>
      </c>
      <c r="K7" s="3">
        <f t="shared" si="0"/>
        <v>0.22</v>
      </c>
      <c r="L7" s="23"/>
      <c r="M7" s="24"/>
      <c r="N7" s="24"/>
      <c r="O7" s="25"/>
    </row>
    <row r="8" spans="1:15" ht="15.75" x14ac:dyDescent="0.25">
      <c r="A8" s="12" t="s">
        <v>45</v>
      </c>
      <c r="B8" s="12">
        <v>3007564</v>
      </c>
      <c r="C8" s="15" t="s">
        <v>32</v>
      </c>
      <c r="D8" s="15"/>
      <c r="E8" s="15"/>
      <c r="F8" s="15"/>
      <c r="G8" s="15"/>
      <c r="H8" s="1">
        <v>1</v>
      </c>
      <c r="I8" s="2" t="s">
        <v>11</v>
      </c>
      <c r="J8" s="1">
        <v>0.09</v>
      </c>
      <c r="K8" s="3">
        <f t="shared" si="0"/>
        <v>0.09</v>
      </c>
      <c r="L8" s="23"/>
      <c r="M8" s="24"/>
      <c r="N8" s="24"/>
      <c r="O8" s="25"/>
    </row>
    <row r="9" spans="1:15" ht="15.75" x14ac:dyDescent="0.25">
      <c r="A9" s="12"/>
      <c r="B9" s="12"/>
      <c r="C9" s="15"/>
      <c r="D9" s="15"/>
      <c r="E9" s="15"/>
      <c r="F9" s="15"/>
      <c r="G9" s="15"/>
      <c r="H9" s="1"/>
      <c r="I9" s="2"/>
      <c r="J9" s="1"/>
      <c r="K9" s="3">
        <f t="shared" si="0"/>
        <v>0</v>
      </c>
      <c r="L9" s="23"/>
      <c r="M9" s="24"/>
      <c r="N9" s="24"/>
      <c r="O9" s="25"/>
    </row>
    <row r="10" spans="1:15" ht="15.75" x14ac:dyDescent="0.25">
      <c r="A10" s="12"/>
      <c r="B10" s="12"/>
      <c r="C10" s="32"/>
      <c r="D10" s="29"/>
      <c r="E10" s="29"/>
      <c r="F10" s="29"/>
      <c r="G10" s="14"/>
      <c r="H10" s="1"/>
      <c r="I10" s="2"/>
      <c r="J10" s="1"/>
      <c r="K10" s="3">
        <f t="shared" si="0"/>
        <v>0</v>
      </c>
      <c r="L10" s="23"/>
      <c r="M10" s="24"/>
      <c r="N10" s="24"/>
      <c r="O10" s="25"/>
    </row>
    <row r="11" spans="1:15" ht="15.75" x14ac:dyDescent="0.25">
      <c r="A11" s="12"/>
      <c r="B11" s="12"/>
      <c r="C11" s="15"/>
      <c r="D11" s="15"/>
      <c r="E11" s="15"/>
      <c r="F11" s="15"/>
      <c r="G11" s="15"/>
      <c r="H11" s="1"/>
      <c r="I11" s="2"/>
      <c r="J11" s="1"/>
      <c r="K11" s="3">
        <f t="shared" si="0"/>
        <v>0</v>
      </c>
      <c r="L11" s="23"/>
      <c r="M11" s="24"/>
      <c r="N11" s="24"/>
      <c r="O11" s="25"/>
    </row>
    <row r="12" spans="1:15" ht="15.75" x14ac:dyDescent="0.25">
      <c r="A12" s="12"/>
      <c r="B12" s="12"/>
      <c r="C12" s="15"/>
      <c r="D12" s="15"/>
      <c r="E12" s="15"/>
      <c r="F12" s="15"/>
      <c r="G12" s="15"/>
      <c r="H12" s="1"/>
      <c r="I12" s="2"/>
      <c r="J12" s="1"/>
      <c r="K12" s="3">
        <f t="shared" si="0"/>
        <v>0</v>
      </c>
      <c r="L12" s="23"/>
      <c r="M12" s="24"/>
      <c r="N12" s="24"/>
      <c r="O12" s="25"/>
    </row>
    <row r="13" spans="1:15" ht="15.75" x14ac:dyDescent="0.25">
      <c r="A13" s="12"/>
      <c r="B13" s="12"/>
      <c r="C13" s="15"/>
      <c r="D13" s="15"/>
      <c r="E13" s="15"/>
      <c r="F13" s="15"/>
      <c r="G13" s="15"/>
      <c r="H13" s="1"/>
      <c r="I13" s="2"/>
      <c r="J13" s="1"/>
      <c r="K13" s="3">
        <f t="shared" si="0"/>
        <v>0</v>
      </c>
      <c r="L13" s="23"/>
      <c r="M13" s="24"/>
      <c r="N13" s="24"/>
      <c r="O13" s="25"/>
    </row>
    <row r="14" spans="1:15" ht="15.75" x14ac:dyDescent="0.25">
      <c r="A14" s="12"/>
      <c r="B14" s="12"/>
      <c r="C14" s="15"/>
      <c r="D14" s="15"/>
      <c r="E14" s="15"/>
      <c r="F14" s="15"/>
      <c r="G14" s="15"/>
      <c r="H14" s="1"/>
      <c r="I14" s="2"/>
      <c r="J14" s="1"/>
      <c r="K14" s="3">
        <f t="shared" si="0"/>
        <v>0</v>
      </c>
      <c r="L14" s="23"/>
      <c r="M14" s="24"/>
      <c r="N14" s="24"/>
      <c r="O14" s="25"/>
    </row>
    <row r="15" spans="1:15" ht="15.75" x14ac:dyDescent="0.25">
      <c r="A15" s="12"/>
      <c r="B15" s="12"/>
      <c r="C15" s="15"/>
      <c r="D15" s="15"/>
      <c r="E15" s="15"/>
      <c r="F15" s="15"/>
      <c r="G15" s="15"/>
      <c r="H15" s="1"/>
      <c r="I15" s="2"/>
      <c r="J15" s="1"/>
      <c r="K15" s="3">
        <f t="shared" si="0"/>
        <v>0</v>
      </c>
      <c r="L15" s="23"/>
      <c r="M15" s="24"/>
      <c r="N15" s="24"/>
      <c r="O15" s="25"/>
    </row>
    <row r="16" spans="1:15" ht="15.75" x14ac:dyDescent="0.25">
      <c r="A16" s="12"/>
      <c r="B16" s="12"/>
      <c r="C16" s="15"/>
      <c r="D16" s="15"/>
      <c r="E16" s="15"/>
      <c r="F16" s="15"/>
      <c r="G16" s="15"/>
      <c r="H16" s="1"/>
      <c r="I16" s="2"/>
      <c r="J16" s="1"/>
      <c r="K16" s="3">
        <f t="shared" si="0"/>
        <v>0</v>
      </c>
      <c r="L16" s="23"/>
      <c r="M16" s="24"/>
      <c r="N16" s="24"/>
      <c r="O16" s="25"/>
    </row>
    <row r="17" spans="1:15" ht="15.75" x14ac:dyDescent="0.25">
      <c r="A17" s="12"/>
      <c r="B17" s="12"/>
      <c r="C17" s="15"/>
      <c r="D17" s="15"/>
      <c r="E17" s="15"/>
      <c r="F17" s="15"/>
      <c r="G17" s="15"/>
      <c r="H17" s="1"/>
      <c r="I17" s="2"/>
      <c r="J17" s="1"/>
      <c r="K17" s="3">
        <f t="shared" si="0"/>
        <v>0</v>
      </c>
      <c r="L17" s="23"/>
      <c r="M17" s="24"/>
      <c r="N17" s="24"/>
      <c r="O17" s="25"/>
    </row>
    <row r="18" spans="1:15" ht="15.75" x14ac:dyDescent="0.25">
      <c r="A18" s="12"/>
      <c r="B18" s="12"/>
      <c r="C18" s="15"/>
      <c r="D18" s="15"/>
      <c r="E18" s="15"/>
      <c r="F18" s="15"/>
      <c r="G18" s="15"/>
      <c r="H18" s="1"/>
      <c r="I18" s="2"/>
      <c r="J18" s="1"/>
      <c r="K18" s="3">
        <f t="shared" si="0"/>
        <v>0</v>
      </c>
      <c r="L18" s="23"/>
      <c r="M18" s="24"/>
      <c r="N18" s="24"/>
      <c r="O18" s="25"/>
    </row>
    <row r="19" spans="1:15" ht="15.75" x14ac:dyDescent="0.25">
      <c r="A19" s="12"/>
      <c r="B19" s="12"/>
      <c r="C19" s="15"/>
      <c r="D19" s="15"/>
      <c r="E19" s="15"/>
      <c r="F19" s="15"/>
      <c r="G19" s="15"/>
      <c r="H19" s="1"/>
      <c r="I19" s="2"/>
      <c r="J19" s="1"/>
      <c r="K19" s="3">
        <f t="shared" si="0"/>
        <v>0</v>
      </c>
      <c r="L19" s="23"/>
      <c r="M19" s="24"/>
      <c r="N19" s="24"/>
      <c r="O19" s="25"/>
    </row>
    <row r="20" spans="1:15" ht="15.75" x14ac:dyDescent="0.25">
      <c r="A20" s="12"/>
      <c r="B20" s="12"/>
      <c r="C20" s="15"/>
      <c r="D20" s="15"/>
      <c r="E20" s="15"/>
      <c r="F20" s="15"/>
      <c r="G20" s="15"/>
      <c r="H20" s="1"/>
      <c r="I20" s="2"/>
      <c r="J20" s="1"/>
      <c r="K20" s="3">
        <f t="shared" si="0"/>
        <v>0</v>
      </c>
      <c r="L20" s="23"/>
      <c r="M20" s="24"/>
      <c r="N20" s="24"/>
      <c r="O20" s="25"/>
    </row>
    <row r="21" spans="1:15" ht="15.75" x14ac:dyDescent="0.25">
      <c r="A21" s="12"/>
      <c r="B21" s="12"/>
      <c r="C21" s="15"/>
      <c r="D21" s="15"/>
      <c r="E21" s="15"/>
      <c r="F21" s="15"/>
      <c r="G21" s="15"/>
      <c r="H21" s="1"/>
      <c r="I21" s="2"/>
      <c r="J21" s="1"/>
      <c r="K21" s="3">
        <f t="shared" si="0"/>
        <v>0</v>
      </c>
      <c r="L21" s="23"/>
      <c r="M21" s="24"/>
      <c r="N21" s="24"/>
      <c r="O21" s="25"/>
    </row>
    <row r="22" spans="1:15" ht="15.75" x14ac:dyDescent="0.25">
      <c r="A22" s="12"/>
      <c r="B22" s="12"/>
      <c r="C22" s="15"/>
      <c r="D22" s="15"/>
      <c r="E22" s="15"/>
      <c r="F22" s="15"/>
      <c r="G22" s="15"/>
      <c r="H22" s="1"/>
      <c r="I22" s="2"/>
      <c r="J22" s="1"/>
      <c r="K22" s="3">
        <f t="shared" si="0"/>
        <v>0</v>
      </c>
      <c r="L22" s="23"/>
      <c r="M22" s="24"/>
      <c r="N22" s="24"/>
      <c r="O22" s="25"/>
    </row>
    <row r="23" spans="1:15" ht="15.75" x14ac:dyDescent="0.25">
      <c r="A23" s="12"/>
      <c r="B23" s="12"/>
      <c r="C23" s="15"/>
      <c r="D23" s="15"/>
      <c r="E23" s="15"/>
      <c r="F23" s="15"/>
      <c r="G23" s="15"/>
      <c r="H23" s="1"/>
      <c r="I23" s="2"/>
      <c r="J23" s="1"/>
      <c r="K23" s="3">
        <f t="shared" si="0"/>
        <v>0</v>
      </c>
      <c r="L23" s="23"/>
      <c r="M23" s="24"/>
      <c r="N23" s="24"/>
      <c r="O23" s="25"/>
    </row>
    <row r="24" spans="1:15" ht="15.75" x14ac:dyDescent="0.25">
      <c r="A24" s="12"/>
      <c r="B24" s="12"/>
      <c r="C24" s="15"/>
      <c r="D24" s="15"/>
      <c r="E24" s="15"/>
      <c r="F24" s="15"/>
      <c r="G24" s="15"/>
      <c r="H24" s="1"/>
      <c r="I24" s="2"/>
      <c r="J24" s="1"/>
      <c r="K24" s="3">
        <f t="shared" si="0"/>
        <v>0</v>
      </c>
      <c r="L24" s="23"/>
      <c r="M24" s="24"/>
      <c r="N24" s="24"/>
      <c r="O24" s="25"/>
    </row>
    <row r="25" spans="1:15" ht="15.75" x14ac:dyDescent="0.25">
      <c r="A25" s="12"/>
      <c r="B25" s="12"/>
      <c r="C25" s="15"/>
      <c r="D25" s="15"/>
      <c r="E25" s="15"/>
      <c r="F25" s="15"/>
      <c r="G25" s="15"/>
      <c r="H25" s="1"/>
      <c r="I25" s="2"/>
      <c r="J25" s="1"/>
      <c r="K25" s="3">
        <f t="shared" si="0"/>
        <v>0</v>
      </c>
      <c r="L25" s="23"/>
      <c r="M25" s="24"/>
      <c r="N25" s="24"/>
      <c r="O25" s="25"/>
    </row>
    <row r="26" spans="1:15" ht="15.75" x14ac:dyDescent="0.25">
      <c r="A26" s="12"/>
      <c r="B26" s="12"/>
      <c r="C26" s="15"/>
      <c r="D26" s="15"/>
      <c r="E26" s="15"/>
      <c r="F26" s="15"/>
      <c r="G26" s="15"/>
      <c r="H26" s="1"/>
      <c r="I26" s="2"/>
      <c r="J26" s="1"/>
      <c r="K26" s="3">
        <f t="shared" si="0"/>
        <v>0</v>
      </c>
      <c r="L26" s="23"/>
      <c r="M26" s="24"/>
      <c r="N26" s="24"/>
      <c r="O26" s="25"/>
    </row>
    <row r="27" spans="1:15" ht="15.75" x14ac:dyDescent="0.25">
      <c r="A27" s="12"/>
      <c r="B27" s="12"/>
      <c r="C27" s="15"/>
      <c r="D27" s="15"/>
      <c r="E27" s="15"/>
      <c r="F27" s="15"/>
      <c r="G27" s="15"/>
      <c r="H27" s="1"/>
      <c r="I27" s="2"/>
      <c r="J27" s="1"/>
      <c r="K27" s="3">
        <f t="shared" si="0"/>
        <v>0</v>
      </c>
      <c r="L27" s="23"/>
      <c r="M27" s="24"/>
      <c r="N27" s="24"/>
      <c r="O27" s="25"/>
    </row>
    <row r="28" spans="1:15" ht="15.75" x14ac:dyDescent="0.25">
      <c r="A28" s="12"/>
      <c r="B28" s="12"/>
      <c r="C28" s="15"/>
      <c r="D28" s="15"/>
      <c r="E28" s="15"/>
      <c r="F28" s="15"/>
      <c r="G28" s="15"/>
      <c r="H28" s="1"/>
      <c r="I28" s="2"/>
      <c r="J28" s="1"/>
      <c r="K28" s="3">
        <f t="shared" si="0"/>
        <v>0</v>
      </c>
      <c r="L28" s="23"/>
      <c r="M28" s="24"/>
      <c r="N28" s="24"/>
      <c r="O28" s="25"/>
    </row>
    <row r="29" spans="1:15" ht="15.75" x14ac:dyDescent="0.25">
      <c r="C29" s="16"/>
      <c r="D29" s="16"/>
      <c r="E29" s="16"/>
      <c r="F29" s="16"/>
      <c r="G29" s="16"/>
      <c r="H29" s="13" t="s">
        <v>13</v>
      </c>
      <c r="I29" s="13"/>
      <c r="J29" s="13"/>
      <c r="K29" s="3">
        <f>SUM(K4:K28)</f>
        <v>3.27</v>
      </c>
      <c r="L29" s="23"/>
      <c r="M29" s="24"/>
      <c r="N29" s="24"/>
      <c r="O29" s="25"/>
    </row>
    <row r="30" spans="1:15" ht="15.75" x14ac:dyDescent="0.25">
      <c r="C30" s="16"/>
      <c r="D30" s="16"/>
      <c r="E30" s="16"/>
      <c r="F30" s="16"/>
      <c r="G30" s="16"/>
      <c r="H30" s="13" t="s">
        <v>14</v>
      </c>
      <c r="I30" s="13"/>
      <c r="J30" s="13"/>
      <c r="K30" s="2">
        <v>1</v>
      </c>
      <c r="L30" s="23"/>
      <c r="M30" s="24"/>
      <c r="N30" s="24"/>
      <c r="O30" s="25"/>
    </row>
    <row r="31" spans="1:15" ht="15.75" x14ac:dyDescent="0.25">
      <c r="C31" s="16"/>
      <c r="D31" s="16"/>
      <c r="E31" s="16"/>
      <c r="F31" s="16"/>
      <c r="G31" s="16"/>
      <c r="H31" s="13" t="s">
        <v>15</v>
      </c>
      <c r="I31" s="13"/>
      <c r="J31" s="13"/>
      <c r="K31" s="3">
        <f>IF(K30=0,"",K29/K30)</f>
        <v>3.27</v>
      </c>
      <c r="L31" s="23"/>
      <c r="M31" s="24"/>
      <c r="N31" s="24"/>
      <c r="O31" s="25"/>
    </row>
    <row r="32" spans="1:15" ht="15.75" x14ac:dyDescent="0.25">
      <c r="C32" s="16"/>
      <c r="D32" s="16"/>
      <c r="E32" s="16"/>
      <c r="F32" s="16"/>
      <c r="G32" s="16"/>
      <c r="H32" s="13" t="s">
        <v>16</v>
      </c>
      <c r="I32" s="13"/>
      <c r="J32" s="13"/>
      <c r="K32" s="1">
        <v>12</v>
      </c>
      <c r="L32" s="23"/>
      <c r="M32" s="24"/>
      <c r="N32" s="24"/>
      <c r="O32" s="25"/>
    </row>
    <row r="33" spans="3:15" ht="15.75" x14ac:dyDescent="0.25">
      <c r="C33" s="16"/>
      <c r="D33" s="16"/>
      <c r="E33" s="16"/>
      <c r="F33" s="16"/>
      <c r="G33" s="16"/>
      <c r="H33" s="13" t="s">
        <v>17</v>
      </c>
      <c r="I33" s="13"/>
      <c r="J33" s="13"/>
      <c r="K33" s="4">
        <f>IF(K32=0,"",K31/K32)</f>
        <v>0.27250000000000002</v>
      </c>
      <c r="L33" s="23"/>
      <c r="M33" s="24"/>
      <c r="N33" s="24"/>
      <c r="O33" s="25"/>
    </row>
    <row r="34" spans="3:15" ht="15.75" x14ac:dyDescent="0.25">
      <c r="C34" s="16"/>
      <c r="D34" s="16"/>
      <c r="E34" s="16"/>
      <c r="F34" s="16"/>
      <c r="G34" s="16"/>
      <c r="H34" s="13" t="s">
        <v>18</v>
      </c>
      <c r="I34" s="13"/>
      <c r="J34" s="13"/>
      <c r="K34" s="3">
        <f>+K32-K31</f>
        <v>8.73</v>
      </c>
      <c r="L34" s="23"/>
      <c r="M34" s="24"/>
      <c r="N34" s="24"/>
      <c r="O34" s="25"/>
    </row>
    <row r="35" spans="3:15" ht="15.75" x14ac:dyDescent="0.25">
      <c r="C35" s="16"/>
      <c r="D35" s="16"/>
      <c r="E35" s="16"/>
      <c r="F35" s="16"/>
      <c r="G35" s="16"/>
      <c r="H35" s="13"/>
      <c r="I35" s="13"/>
      <c r="J35" s="13"/>
      <c r="K35" s="5"/>
      <c r="L35" s="23"/>
      <c r="M35" s="24"/>
      <c r="N35" s="24"/>
      <c r="O35" s="25"/>
    </row>
    <row r="36" spans="3:15" ht="15.75" x14ac:dyDescent="0.25">
      <c r="C36" s="16"/>
      <c r="D36" s="16"/>
      <c r="E36" s="16"/>
      <c r="F36" s="16"/>
      <c r="G36" s="16"/>
      <c r="H36" s="13"/>
      <c r="I36" s="13"/>
      <c r="J36" s="13"/>
      <c r="K36" s="5"/>
      <c r="L36" s="23"/>
      <c r="M36" s="24"/>
      <c r="N36" s="24"/>
      <c r="O36" s="25"/>
    </row>
    <row r="37" spans="3:15" ht="15.75" x14ac:dyDescent="0.25">
      <c r="C37" s="16"/>
      <c r="D37" s="16"/>
      <c r="E37" s="16"/>
      <c r="F37" s="16"/>
      <c r="G37" s="16"/>
      <c r="H37" s="13" t="s">
        <v>19</v>
      </c>
      <c r="I37" s="13"/>
      <c r="J37" s="13"/>
      <c r="K37" s="2" t="s">
        <v>20</v>
      </c>
      <c r="L37" s="23"/>
      <c r="M37" s="24"/>
      <c r="N37" s="24"/>
      <c r="O37" s="25"/>
    </row>
    <row r="38" spans="3:15" ht="15.75" x14ac:dyDescent="0.25">
      <c r="C38" s="16"/>
      <c r="D38" s="16"/>
      <c r="E38" s="16"/>
      <c r="F38" s="16"/>
      <c r="G38" s="16"/>
      <c r="H38" s="13" t="s">
        <v>21</v>
      </c>
      <c r="I38" s="13"/>
      <c r="J38" s="13"/>
      <c r="K38" s="6">
        <v>45463</v>
      </c>
      <c r="L38" s="26"/>
      <c r="M38" s="27"/>
      <c r="N38" s="27"/>
      <c r="O38" s="28"/>
    </row>
  </sheetData>
  <mergeCells count="41">
    <mergeCell ref="H36:J36"/>
    <mergeCell ref="H37:J37"/>
    <mergeCell ref="H38:J38"/>
    <mergeCell ref="C27:G27"/>
    <mergeCell ref="C28:G28"/>
    <mergeCell ref="C29:G38"/>
    <mergeCell ref="H29:J29"/>
    <mergeCell ref="H30:J30"/>
    <mergeCell ref="H31:J31"/>
    <mergeCell ref="H32:J32"/>
    <mergeCell ref="H33:J33"/>
    <mergeCell ref="H34:J34"/>
    <mergeCell ref="H35:J35"/>
    <mergeCell ref="C26:G26"/>
    <mergeCell ref="C15:G15"/>
    <mergeCell ref="C16:G16"/>
    <mergeCell ref="C17:G17"/>
    <mergeCell ref="C18:G18"/>
    <mergeCell ref="C19:G19"/>
    <mergeCell ref="C20:G20"/>
    <mergeCell ref="C21:G21"/>
    <mergeCell ref="C22:G22"/>
    <mergeCell ref="C23:G23"/>
    <mergeCell ref="C24:G24"/>
    <mergeCell ref="C25:G25"/>
    <mergeCell ref="C14:G14"/>
    <mergeCell ref="C2:G2"/>
    <mergeCell ref="H2:K2"/>
    <mergeCell ref="L2:O2"/>
    <mergeCell ref="C3:G3"/>
    <mergeCell ref="L3:O38"/>
    <mergeCell ref="C4:G4"/>
    <mergeCell ref="C5:G5"/>
    <mergeCell ref="C6:G6"/>
    <mergeCell ref="C7:G7"/>
    <mergeCell ref="C8:G8"/>
    <mergeCell ref="C9:G9"/>
    <mergeCell ref="C10:G10"/>
    <mergeCell ref="C11:G11"/>
    <mergeCell ref="C12:G12"/>
    <mergeCell ref="C13:G13"/>
  </mergeCells>
  <dataValidations count="3">
    <dataValidation type="list" errorStyle="information" allowBlank="1" showInputMessage="1" showErrorMessage="1" errorTitle="Error" error="Are you sure you want to choose this value?  If so, click OK.  If not, choose from the list provided._x000a_" sqref="K35" xr:uid="{0DA2BC23-6C39-4D91-B187-37934685871E}">
      <formula1>$BB$2:$BB$22</formula1>
    </dataValidation>
    <dataValidation type="decimal" allowBlank="1" showInputMessage="1" showErrorMessage="1" errorTitle="Error" error="This field only accepts numeric values." sqref="J4:J28 H4:H28" xr:uid="{84F62EAD-0ADB-4B86-B84E-BEF259845A9D}">
      <formula1>0</formula1>
      <formula2>100000000</formula2>
    </dataValidation>
    <dataValidation type="decimal" allowBlank="1" showInputMessage="1" showErrorMessage="1" errorTitle="error" error="This field only accepts numeric values." sqref="K32" xr:uid="{1D71D3B9-B79F-42F2-A650-B0B2ACF6EFD3}">
      <formula1>0</formula1>
      <formula2>100000000</formula2>
    </dataValidation>
  </dataValidations>
  <pageMargins left="0.7" right="0.7" top="0.75" bottom="0.75" header="0.3" footer="0.3"/>
  <pageSetup orientation="portrait" r:id="rId1"/>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Big Ass Chocolate Cake</vt:lpstr>
      <vt:lpstr>Honey Lemon Butter Cake</vt:lpstr>
      <vt:lpstr>Banana Foster Creme Brule</vt:lpstr>
      <vt:lpstr>S'mores Cheesecake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Jason Ward</dc:creator>
  <cp:lastModifiedBy>Daniel Lyubin</cp:lastModifiedBy>
  <cp:lastPrinted>2025-07-17T06:38:07Z</cp:lastPrinted>
  <dcterms:created xsi:type="dcterms:W3CDTF">2025-01-22T14:01:55Z</dcterms:created>
  <dcterms:modified xsi:type="dcterms:W3CDTF">2025-07-17T06:39:45Z</dcterms:modified>
</cp:coreProperties>
</file>